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10" windowWidth="14355" windowHeight="4560"/>
  </bookViews>
  <sheets>
    <sheet name="Часть 1" sheetId="1" r:id="rId1"/>
    <sheet name="Часть 2" sheetId="2" r:id="rId2"/>
    <sheet name="Шкала" sheetId="3" r:id="rId3"/>
    <sheet name="Стадии " sheetId="4" r:id="rId4"/>
    <sheet name="Литература" sheetId="5" r:id="rId5"/>
    <sheet name="График" sheetId="6" r:id="rId6"/>
  </sheets>
  <definedNames>
    <definedName name="_GoBack" localSheetId="1">'Часть 2'!$A$133</definedName>
  </definedNames>
  <calcPr calcId="125725"/>
</workbook>
</file>

<file path=xl/calcChain.xml><?xml version="1.0" encoding="utf-8"?>
<calcChain xmlns="http://schemas.openxmlformats.org/spreadsheetml/2006/main">
  <c r="C3" i="1"/>
  <c r="B6" i="6"/>
  <c r="B5"/>
  <c r="B4"/>
  <c r="B3"/>
  <c r="C198" i="1"/>
  <c r="C191"/>
  <c r="C184"/>
  <c r="C183" s="1"/>
  <c r="B8" i="6" s="1"/>
  <c r="C180" i="1"/>
  <c r="C172"/>
  <c r="C167"/>
  <c r="C161"/>
  <c r="C157"/>
  <c r="C151"/>
  <c r="C142"/>
  <c r="C137"/>
  <c r="C133"/>
  <c r="C124"/>
  <c r="C123" s="1"/>
  <c r="C117"/>
  <c r="C113"/>
  <c r="C108"/>
  <c r="C103"/>
  <c r="C100"/>
  <c r="C99" s="1"/>
  <c r="C75"/>
  <c r="C95"/>
  <c r="C82"/>
  <c r="C76"/>
  <c r="C37"/>
  <c r="C71"/>
  <c r="C67"/>
  <c r="C62"/>
  <c r="C58"/>
  <c r="C52"/>
  <c r="C45"/>
  <c r="C38"/>
  <c r="C28"/>
  <c r="C23"/>
  <c r="C15"/>
  <c r="C150" l="1"/>
  <c r="B7" i="6" s="1"/>
  <c r="C2" i="1"/>
  <c r="B2" i="6" s="1"/>
</calcChain>
</file>

<file path=xl/sharedStrings.xml><?xml version="1.0" encoding="utf-8"?>
<sst xmlns="http://schemas.openxmlformats.org/spreadsheetml/2006/main" count="737" uniqueCount="727">
  <si>
    <t xml:space="preserve">Лидерство и орг.культура </t>
  </si>
  <si>
    <t xml:space="preserve">Организационная структура </t>
  </si>
  <si>
    <t xml:space="preserve">Административные процедуры </t>
  </si>
  <si>
    <t xml:space="preserve">Управление рисками </t>
  </si>
  <si>
    <t>Развитие человеческих ресурсов</t>
  </si>
  <si>
    <t>Управление ЧР</t>
  </si>
  <si>
    <t>Бюджетирование</t>
  </si>
  <si>
    <t xml:space="preserve">Вовлечение и вклад заинтересованных сторон </t>
  </si>
  <si>
    <t xml:space="preserve">Система мониторинга и оценки </t>
  </si>
  <si>
    <t xml:space="preserve">Отношения с заинтересованными сторонами </t>
  </si>
  <si>
    <t xml:space="preserve">Взаимодействие с органами власти </t>
  </si>
  <si>
    <t xml:space="preserve">Взаимодействие с НПО и другими организациями  </t>
  </si>
  <si>
    <t xml:space="preserve">Взаимодействие с донорами </t>
  </si>
  <si>
    <t xml:space="preserve">Взаимодействие со СМИ </t>
  </si>
  <si>
    <t xml:space="preserve">Связь с общественностью и ПР </t>
  </si>
  <si>
    <t xml:space="preserve">Программная устойчивость/устойчивость результатов деятельности </t>
  </si>
  <si>
    <t xml:space="preserve">Организационная устойчивость </t>
  </si>
  <si>
    <t xml:space="preserve">Финансовая устойчивость </t>
  </si>
  <si>
    <t>Emerging</t>
  </si>
  <si>
    <t>Стадия становления</t>
  </si>
  <si>
    <t xml:space="preserve">Maturing </t>
  </si>
  <si>
    <t xml:space="preserve">Стадия созревания </t>
  </si>
  <si>
    <t>Mature</t>
  </si>
  <si>
    <t>Self-sustained</t>
  </si>
  <si>
    <t xml:space="preserve">Стадия зрелости </t>
  </si>
  <si>
    <t xml:space="preserve">СФЕРЫ ОРГАНИЗАЦИОННОГО РАЗВИТИЯ </t>
  </si>
  <si>
    <t>Коллегиальный орган управления (Совет попечителей, Правление)</t>
  </si>
  <si>
    <t>Члены Совета/Правления имеют необходимый статус и навыки для выполнения своей роли в следующих сферах: формирование стратегии, внешние связи, фандрайзинг, финансовый контроль, эдвокаси.</t>
  </si>
  <si>
    <t>Члены Совета/Правления постоянно демонстрируют приверженность к своей роли в организации.</t>
  </si>
  <si>
    <t>Совет/Правление представлен экспертами в разнообразных областях и сферах, имеющих отношение к деятельности организации.</t>
  </si>
  <si>
    <t>У организации имеются прописанные процедуры и правила, регулирующие деятельность Совета/Правления.</t>
  </si>
  <si>
    <t>Совет/Правление оценивает, назначает и увольняет высшее должностное лицо в организации (Президент, директор, др.).</t>
  </si>
  <si>
    <t>Ключевые заинтересованные стороны, в том числе сотрудники, члены Совета/Правления, основные партнеры и др., знают и понимают миссию организации.</t>
  </si>
  <si>
    <t>Миссия пересматривается/разрабатывается на основе исследования и анализа внутренней и внешней среды.</t>
  </si>
  <si>
    <t>Стратегические цели организации сопровождаются показателями/индикаторами, позволяющими отслеживать их достижение.</t>
  </si>
  <si>
    <t>Миссия/долгосрочные цели организации</t>
  </si>
  <si>
    <t>У организации имеется стратегический план, подкрепленный соответствующим бюджетом.</t>
  </si>
  <si>
    <t xml:space="preserve">Организация имеет четко сформулированную миссию, демонстрирующую смысл ее существования. </t>
  </si>
  <si>
    <t>На основе миссии разрабатываются стратегические приоритеты и цели организации.</t>
  </si>
  <si>
    <t>Вся деятельность организации соответствует ее миссии.</t>
  </si>
  <si>
    <t>Организация способна обозначить круг заинтересованных сторон (стейкхолдеров).</t>
  </si>
  <si>
    <t>Ключевые заинтересованные стороны (стейкхолдеры)</t>
  </si>
  <si>
    <t>Ключевые заинтересованные стороны вовлекаются в разработку стратегии, миссии, ценностей и видения организации.</t>
  </si>
  <si>
    <t>Организация представлена на ключевых профессиональных площадках (сети, коалиции, советы, рабочие группы и др.)</t>
  </si>
  <si>
    <t>Высшее должностное лицо в организации (директор, президент) подотчетно ключевым заинтересованным сторонам (Совету/Правлению, сотрудникам, ключевым партнерам и др.).</t>
  </si>
  <si>
    <t>Руководство организации практикует и поощряет культуру взаимного уважения и высокие ценности и стандарты.</t>
  </si>
  <si>
    <t>В организации присутствует атмосфера причастности и приверженности общим ценностям.</t>
  </si>
  <si>
    <t>Ценности и принципы организации прописаны в стратегических документах и в информационных материалах организации.</t>
  </si>
  <si>
    <t>В организации применяется демократичный (коллективный) лидерский стиль: сотрудники разного уровня и волонтеры имеют возможность высказать свое мнение при принятии важных решений, связанных с деятельностью организации. В организации имеется процедура обратной связи с сотрудниками (напр., анонимная почта, общие собрания, возможность личных встреч с руководителем и т.п.)</t>
  </si>
  <si>
    <t xml:space="preserve">Общепринятые ценности организации являются постоянными, не зависимо от смены руководства. </t>
  </si>
  <si>
    <t>В организации имеется описанная организационная структура, демонстрирующая уровни подчинения и ответственности.</t>
  </si>
  <si>
    <t>Организационная структура соответствует деятельности и миссии организации.</t>
  </si>
  <si>
    <t>Все позиции организационной структуры заняты квалифицированными сотрудниками.</t>
  </si>
  <si>
    <t>Члены Совета/Правления вовлечены в разработку организационной и финансовой стратегии.</t>
  </si>
  <si>
    <t>Совет/Правление утверждает процедуры и стратегический план организации и осуществляет мониторинг за их исполнением.</t>
  </si>
  <si>
    <t>Совет/Правление является гарантом положительного имижда организации, продвигает организацию во внешней среде.</t>
  </si>
  <si>
    <t>В организации имеется процедура и практика пересмотра организационной структуры в соответствии с изменениями внутренней.</t>
  </si>
  <si>
    <t>Во время планирования (стратегического, операционного, проектного и др.) учитывается вклад и мнение соответствующих заинтересованных сторон.</t>
  </si>
  <si>
    <t>В организации применяется практика ежегодного составления операционного плана.</t>
  </si>
  <si>
    <t>Операционный план подкреплен соответствующим бюджетом и ресурсами.</t>
  </si>
  <si>
    <t>Операционный план организации регулярно (ежеквартально, 1 раз в полугодие) пересматривается и обновляется. Для контроля выполнения плана существует определенный процесс.</t>
  </si>
  <si>
    <t>Операционное планирование</t>
  </si>
  <si>
    <t>Ключевые заинтересованные стороны и соответствующие сотрудники вовлечены в процесс разработки, реализации, мониторинга и оценки программ и проектов.</t>
  </si>
  <si>
    <t>Программы/проекты корректируются в соответствии с результатами регулярного мониторинга и оценки.</t>
  </si>
  <si>
    <t xml:space="preserve">Организация зарегистрирована в соответствии с требованиями законодательства РК. </t>
  </si>
  <si>
    <t>Деятельность организации осуществляется в соответствии с налоговым, трудовым законодательством, а также другими соответствующими законами РК.</t>
  </si>
  <si>
    <t xml:space="preserve">В организации существуют механизмы предотвращения различных форм злоупотреблений и нарушений. </t>
  </si>
  <si>
    <t xml:space="preserve">В организации регулярно и качественно осуществляется инвентаризация материальных активов. </t>
  </si>
  <si>
    <t>В организации есть опыт успешного проведения аудита на соответствие всему блоку Казахстанского законодательства.</t>
  </si>
  <si>
    <t xml:space="preserve">Информационные системы и управление знаниями  </t>
  </si>
  <si>
    <t>Знания и данные в организации распространяются и используются для планирования деятельности, планирования и реагирования на риски, отчетности и т.п.</t>
  </si>
  <si>
    <t xml:space="preserve">Отчетность </t>
  </si>
  <si>
    <t>У организации есть способность разрабатывать качественные, аналитические и информативные отчеты о своей деятельности/проектах.</t>
  </si>
  <si>
    <t>Организация регулярно проводить оценку своей деятельности и разрабатывает отчеты о результатах подобной оценки.</t>
  </si>
  <si>
    <t>В организации имеется план развития сотрудников (общий, по подразделениям или индивидуальный).</t>
  </si>
  <si>
    <t>Обучающие мероприятия для сотрудников и волонтеров соответствуют их реальным потребностям и стратегическим приоритетам организации.</t>
  </si>
  <si>
    <t xml:space="preserve">Продвижение сотрудников по карьерной лестнице осуществляется в зависимости от качества работы и достижений сотрудников. </t>
  </si>
  <si>
    <t>В организации существует система и регулярно проводится оценка работы сотрудников, сотрудники получают обратную связь от супервайзера на основании оценки качества работы и достижений.</t>
  </si>
  <si>
    <t>Процедура отбора и найма новых сотрудников четко описана, прозрачна и результативна.</t>
  </si>
  <si>
    <t>Сотрудники и волонтеры обеспечены необходимыми условиями и средствами для выполнения работы.</t>
  </si>
  <si>
    <t xml:space="preserve">Заработные платы и другие привилегии </t>
  </si>
  <si>
    <t>В организации имеется отдельная функция бухгалтера.</t>
  </si>
  <si>
    <t xml:space="preserve">В организации разработан годовой бюджет на основе стратегического и операционного планов. </t>
  </si>
  <si>
    <t>Годовой бюджет предусматривает наличие резервного фонда, необходимого для деятельности организации в кризисной ситуации, а также с учетом средств на дальнейшие институциональное развитие организации.</t>
  </si>
  <si>
    <t>Контроль за соблюдением бюджета осуществляется постоянно ответственным лицом. Любые нарушения строго исследуются, принимаются соответствующие меры.</t>
  </si>
  <si>
    <t>Финансовый контроль и контроль материальных активов/инвентаризация</t>
  </si>
  <si>
    <t xml:space="preserve">Экспертиза в индустрии/сфере деятельности организации </t>
  </si>
  <si>
    <t>В организации имеется опыт, необходимый для достижения миссии и целей организации.</t>
  </si>
  <si>
    <t>В организации имеется необходимая экспертиза для качественного и результативного выполнения деятельности.</t>
  </si>
  <si>
    <t>Экспертиза и опыт организации признаны широким кругом заинтересованных сторон. С экспертами организации советуются, приглашают в качестве спикеров, партнеров, сотрудники представлены на различных профессиональных площадках.</t>
  </si>
  <si>
    <t>Приоритеты программ/проектов организации основаны на изученных и исследованных потребностях целевых групп/бенефициаров.</t>
  </si>
  <si>
    <t xml:space="preserve">Разработка и управление проектами и  программами </t>
  </si>
  <si>
    <t>Программы/проекты/услуги выполняются качественно, эффективно, своевременно и при использовании адекватных ресурсов.</t>
  </si>
  <si>
    <t>В организации имеется и применяется прописанная и эффективная система мониторинга и оценки.</t>
  </si>
  <si>
    <t>Мониторинг за реализацией проектов осуществляется в сравнении с планом и существующими стандартами и лучшими практиками.</t>
  </si>
  <si>
    <t>Для оценки и мониторинга за выполнением целей и задач проектов/программ разработаны измеримые количественные и качественные показатели (индикаторы).</t>
  </si>
  <si>
    <t>Организация регулярно собирает и анализирует исходные данные, а также данные о влиянии проектов/программ/услуг в долгосрочной перспективе.</t>
  </si>
  <si>
    <t>В организации существует и четко применяется система регистрации обращений, каждое обращение доводится до логического завершения (разрешения ситуации клиента)</t>
  </si>
  <si>
    <t>Результаты оценки применяются для улучшения деятельности организации, корректирования проектов/программ, повышения качества и эффективности услуг.</t>
  </si>
  <si>
    <t>Ключевые заинтересованные стороны признают экспертизу и достижения организации.</t>
  </si>
  <si>
    <t>Организация строит полноценные партнерства с ключевыми заинтересованными сторонами.</t>
  </si>
  <si>
    <t>Организация входит в соответствующие своей деятельности сети и коалиции на условиях обмена опытом, знаниями, соответствующими ресурсами.</t>
  </si>
  <si>
    <t>Организация играет важную роль в продвижении и создании сетей и коалиций с другими организациями.</t>
  </si>
  <si>
    <t>Организация представлена в государственных рабочий группах, площадках и советах.</t>
  </si>
  <si>
    <t>У организации есть успешный опыт в продвижении своих рекомендаций на государственном уровне (местный, областной, национальный).</t>
  </si>
  <si>
    <t>Организация регулярно обменивается информационными ресурсами с партнерскими государственными органами и учреждениями.</t>
  </si>
  <si>
    <t>У организации имеются совместные планы работ с госорганами, которым следуют обе стороны.</t>
  </si>
  <si>
    <t>Организация регулярно проводит анализ текущих и потенциальных доноров для выявления новых возможностей для фандрайзинга и сотрудничества.</t>
  </si>
  <si>
    <t>В организации имеется практика и процедуры признания текущих доноров.</t>
  </si>
  <si>
    <t>У организации положительная репутация среди доноров. Организация рассматривается донорами, как ценный партнер.</t>
  </si>
  <si>
    <t>Цели, задачи и деятельность организации понятна для ключевых групп стейкхолдеров.</t>
  </si>
  <si>
    <t>У организации имеется собственный сайт, который регулярно обновляется свежей и полезной для читателя информацией, а также популярные страницы в социальных медиа.</t>
  </si>
  <si>
    <t>Представители СМИ приглашают сотрудников организации в качестве экспертов для освещения тем, связанных с деятельностью организации.</t>
  </si>
  <si>
    <t>Целевые группы и бенефициары положительно отзываются о программах/проектах/услугах организации.</t>
  </si>
  <si>
    <t>На программы/проекты/услуги организации имеется большой спрос со стороны целевых групп/бенефициаров.</t>
  </si>
  <si>
    <t>Организация четко представляет свою роль в обществе.</t>
  </si>
  <si>
    <t>Организация пересматривает и адаптирует свою миссию, цели, процедуры, структуры, в соответствии с потребностями в развитии и меняющимися условиями внутренней и внешней среды. В организации имеется достаточный аналитический потенциал или доступ к аналитике для реагирования на изменения.</t>
  </si>
  <si>
    <t>Организация имеет не менее 3 видов финансовых источников (напр., членские взносы, государственный социальный заказ, корпоративные доноры, пожертвования населения, институциональные доноры, коммерческая деятельность и т.п.)</t>
  </si>
  <si>
    <t>У организации имеется план привлечения финансовых ресурсов (план фандрайзинга), а также долгосрочный план развития финансового потенциала.</t>
  </si>
  <si>
    <t>У организации имеется необходимый потенциал для реализации в полной мере плана фандрайзинга и плана развития финансового потенциала. Сотрудники организации умеют писать грантовые заявки, подготавливать документы для участия в тендерах.</t>
  </si>
  <si>
    <t>Организация является членом ключевых коалиций, организационных сетей, советов и т.п.</t>
  </si>
  <si>
    <t>В организации имеются видение и ценности, следование которым не зависит от смены руководителя (директора, президента).</t>
  </si>
  <si>
    <t>У организации имеется благополучный опыт смены руководства (директора, президента).</t>
  </si>
  <si>
    <t>В организации работают более 2 сотрудников на постоянной основе.</t>
  </si>
  <si>
    <t>Не менее 70% членов Совета/Правления посещают регулярные заседания. Заседания проводятся регулярно не реже 1 раза в год.</t>
  </si>
  <si>
    <t xml:space="preserve">Организация имеет четкое представление о своих целевых группах, их характеристиках и потребностях. </t>
  </si>
  <si>
    <t>У организации имеется долгосрочное видение тех изменений, которые она планирует реализовать в обществе, в жизни своих целевых групп.</t>
  </si>
  <si>
    <t xml:space="preserve">Финансовая и налоговая отчетность </t>
  </si>
  <si>
    <t>Совет/Правление рассматривает и утверждает ежегодный финансовый отчет и план.</t>
  </si>
  <si>
    <t>КОММЕНТАРИИ</t>
  </si>
  <si>
    <t>Бухгалтерский учет ведется в соответствии с законодательством РК  в автоматизированной системе (напр. 1С Бухгалтерия), в которую внедрен раздельный учет по проектам.</t>
  </si>
  <si>
    <t>У организации разработаны механизмы внутреннего  финансового контроля/аудита, которые применяются на практике регулярно и в полном объеме. Сотрудники оформляют запросы на платежи, которые подписываются руководством. Расходы обосновываются в письменном виде. Регулярно проводится подсчет наличных средств в кассе.</t>
  </si>
  <si>
    <t>В организации существует и применяется система мониторинга и контроля материальных активов, включающая постановку активов на баланс, начисление амортизации, ежегодную инвентаризацию.</t>
  </si>
  <si>
    <t xml:space="preserve">В организации существует формализованная система (прописанные процедуры) закупов товаров и услуг, которая строго применяется. Отбор поставщиков включает в себя сравнительный анализ ценовых предложений. </t>
  </si>
  <si>
    <t>Внешняя аудиторская проверка финансовой отчетности организации проводится ежегодно. Рекомендации, представленные внешними аудиторами строго соблюдаются, на основе рекомендаций проводятся необходимые корректировки.</t>
  </si>
  <si>
    <t>В организации регулярно, в соответствии с установленными законом сроками, составляются и предоставляются в соответствующие службы налоговые отчеты, налоги выплачиваются своевременно и в полном объеме.</t>
  </si>
  <si>
    <t>Финансовые отчеты по проектам составляются в соответствии с требованиями доноров, предоставляются донорам в сроки, установленные договором (о спонсорской помощи).</t>
  </si>
  <si>
    <t>В организации имеется база данных/доступ к экспертам разного уровня, соответствующим сфере деятельности организации.</t>
  </si>
  <si>
    <t>Материально-техническая база</t>
  </si>
  <si>
    <t>Помещение, в котором располагается организация доступно и удобно для оказания услуг целевым группам. Помещение соответствует нормам безопасности и стандартам оказания услуг, на которых специализируется организация.</t>
  </si>
  <si>
    <t>В организации имеется необходимая орг.техника, компьютер с доступом в интернет, телефон.</t>
  </si>
  <si>
    <t>У клиентов и других заинтересованных сторон организации есть возможность анонимно предоставить организации свои предложения, замечания.</t>
  </si>
  <si>
    <t>В организации существует система вовлечения и удержания волонтеров/стажеров. Управление волонтерами осуществляется супервайзерами или координатором по работе с волонтерами/стажерами.</t>
  </si>
  <si>
    <t xml:space="preserve">Перспективные ключевые сотрудники имеют возможность для развития и реализации своего потенциала в организации. </t>
  </si>
  <si>
    <t>В  организации существует система дополнительной финансовой и нефинансовой мотивации сотрудников (бонусы, стимулы, обучение и т.п.).</t>
  </si>
  <si>
    <t>В организации существует система и регулярно проводится оценка работы сотрудников, сотрудники получают обратную связь от супервайзера на основании оценки качества работы и достижений. Оценка проводится не реже чем, 1 раз в полугодие. По результатам оценки составляются индивидуальные планы развития сотрудников, производятся повышения или понижения по службе, при регулярных нарушениях и несоответствии требованиям провинившихся сотрудников увольняют.</t>
  </si>
  <si>
    <t>Организационная структура эффективна с точки зрения логики распределения объемов и имеющихся ресурсов, она исключает дублирование.</t>
  </si>
  <si>
    <t>В организации имеется достаточное количество соответствующих сотрудников, владеющих государственным, русским и английским языками для свободного общения со всеми группами заинтересованных лиц.</t>
  </si>
  <si>
    <t>Организация регулярно выпускает и распространяет маркетинговые материалы высокого качества.</t>
  </si>
  <si>
    <t>В организации имеется план коммуникаций, подкрепленный бюджетом, коммуникации эффективны и носят последовательный характер.</t>
  </si>
  <si>
    <t xml:space="preserve">Доходоприносящая деятельность и фандрайзинг </t>
  </si>
  <si>
    <t>В организации имеется несколько видов источников финансирования.</t>
  </si>
  <si>
    <t>Все члены организации вовлечены в фандрайзинг, в том числе члены Совета попечителей/Правление.</t>
  </si>
  <si>
    <t>Высшее должностное лицо в организации (директор, президент) имеет необходимые навыки, знания и личностные качества для эффективного осуществления лидерской функции (глубокая экспертиза в сфере деятельности организации, умение вдохновлять на достижение общих целей, мотивировать, оценивать и развивать сотрудников, принимать обдуманные решения в сложных ситуациях, высокий уровень аналитических способностей, умение делегировать и контролировать выполнение поставленных задач, навыки налаживания выгодных взаимоотношений и эффективных коммуникаций, высокий уровень приверженности миссии и стратегическим целям организации, умение эффективно управлять и вести организацию к достижению результатов, понимание и умение эффективно управлять финансовыми потоками в организации, принимать осознанные и эффективные решения, касающиеся финансовой сферы). Руководитель демонстрирует приверженность организации.</t>
  </si>
  <si>
    <t>Организация строит планомерные и последовательные отношения со СМИ, регулярно предоставляя информацию о своей деятельности, приглашая на мероприятия, создавая информационные поводы, проводя пресс-конференции. У организации имеется база данных СМИ.</t>
  </si>
  <si>
    <t>Ср.арифм. по шкале</t>
  </si>
  <si>
    <t xml:space="preserve">Стадии </t>
  </si>
  <si>
    <t>Шкала</t>
  </si>
  <si>
    <t xml:space="preserve">Значение </t>
  </si>
  <si>
    <t>В ходе планирования деятельности организации на любом уровне (стратегический, операционный, проектный план) проводится работа по анализу рисков и выработке стратегии для их минимизации.</t>
  </si>
  <si>
    <t>В организации имеются собственные методические разработки, статьи, публикации. Опыт проектов/программ систематизирован, обеспечивается преемственность знаний и опыта.</t>
  </si>
  <si>
    <t>В организации имеется политика управления человеческими ресурсами, доступная для ознакомления всеми сотрудниками. Все процессы, связанные с управлением человеческими ресурсами регламентированы законодательством РК.</t>
  </si>
  <si>
    <t>Организация использует весь спектр инструментов фандрайзинга: участие в грантовых конкурсах, благотворительные мероприятия, сбор средств через онлайн платформы и инструменты, прямые обращения к меценатам, коммерческие услуги и т.п.</t>
  </si>
  <si>
    <t>В организации аккумулируется резервный фонд, предназначенный для развития организации (обучение, продвижение и поддержка сайта, участие в важных мероприятиях, публикация ежегодного отчета о деятельности и т.п.)</t>
  </si>
  <si>
    <t>Операционный план организации основывается на стратегическом плане, а также включает в себя мероприятия, отраженные в планах проектов.</t>
  </si>
  <si>
    <t>Организация признана ценным ресурсом знаний, опыта, достижений среди ключевых заинтересованных сторон.</t>
  </si>
  <si>
    <t>Организация регулярно проводит анализ стейкхолдеров/заинтересованных сторон, в соответствии с анализом прорабатывает стратегии взаимодействия с ключевыми стейкхолдерами. Имеется база данных заинтересованных сторон и партнеров.</t>
  </si>
  <si>
    <t>Регулярно проводятся общие собрания сотрудников и волонтеров. Сотрудники имеют доступ к руководству организации для получения информации или обсуждения вопросов.</t>
  </si>
  <si>
    <t>В организации существует система реагирования на жалобы и конфликты в коллективе, с которой знакомы все сотрудники и волонтеры. Также, сотрудники чувствуют уверенность при высказывании своих идей вышестоящему руководству.</t>
  </si>
  <si>
    <t>Ключевые эксперты организации имеют соответствующее образование и опыт работы по специальности (в сфере экспертизы) не менее 5 лет.</t>
  </si>
  <si>
    <t>Должностные инструкции четко описаны, обновляются в соответствии с изменениями внутренней и внешней среды. Сотрудники ознакомились и подписали свои должностные инструкции.</t>
  </si>
  <si>
    <t>Источники:</t>
  </si>
  <si>
    <t>NGO Capacity Analysis. A toolkit for assessing and building capacities for high quality responses to HIV/AIDS, International HIV/AIDS Alliance, 2004</t>
  </si>
  <si>
    <t>Organizational Capacity Assessment Tool, USAID, 2009</t>
  </si>
  <si>
    <t>Organizational Capacity Assessment: an introduction to a tool, Mwiya Mundia, 2009 (based on PACT OCAT)</t>
  </si>
  <si>
    <t>Marguerite Casey Foundation: Organizational Capacity Assessment Tool, http://www.peecworks.org/peec/peec_inst/01795CC4-001D0211.52/M.%20Casey%20Org.%20Capacity%20Assessment%20Tool%20(paper%20version).pdf</t>
  </si>
  <si>
    <t>Стадия самодостаточности/устойчивости</t>
  </si>
  <si>
    <t>0-1,25</t>
  </si>
  <si>
    <t>1,26-2,5</t>
  </si>
  <si>
    <t>2,6-3,75</t>
  </si>
  <si>
    <t>3,76-5</t>
  </si>
  <si>
    <t>Очень низкий уровень, требуется внедрение масштабных изменений</t>
  </si>
  <si>
    <t xml:space="preserve">Низкий уровень, требуется внедрение изменений </t>
  </si>
  <si>
    <t xml:space="preserve">Высокий уровень, но требуются некоторые доработки </t>
  </si>
  <si>
    <t xml:space="preserve">Средний уровень, требуется доработать </t>
  </si>
  <si>
    <t xml:space="preserve">Очень высокий уровень, требует поддержания </t>
  </si>
  <si>
    <t xml:space="preserve">Практически отсутствует </t>
  </si>
  <si>
    <t>№</t>
  </si>
  <si>
    <t xml:space="preserve">4. Управление финансами </t>
  </si>
  <si>
    <t xml:space="preserve">5. Управление программами и предоставление услуг </t>
  </si>
  <si>
    <t>1. Стратегическое управление и лидерство</t>
  </si>
  <si>
    <t>2. Операционное управление</t>
  </si>
  <si>
    <t>В организации существует процесс/функция мониторинга и контроля программ/проектов; сбора, обработки и анализа данных/информации. Имеется описанные процедуры, квалифицированный штат.</t>
  </si>
  <si>
    <t>В организации широко применяются новые информационные технологии для сбора, обмена и распространения информации (сайт, электронная почта, облачные хранилища, социальные сети, виртуальные диски и т.п.)</t>
  </si>
  <si>
    <t>3. Человеческие ресурсы</t>
  </si>
  <si>
    <t>Политика обеспечения заработной платой и другими  привилегиями понятна, структурирована и прозрачна для всех сотрудников. Политика повышения заработной планы понятна и применяется.</t>
  </si>
  <si>
    <t xml:space="preserve">7. Устойчивость </t>
  </si>
  <si>
    <t>Результаты оценки потребностей и анализа стейкхолдеров интегрированы во все сферы планирования деятельности организации (стратегический, операционный, проектный и др.планы).</t>
  </si>
  <si>
    <t>Все сотрудники организации имеют свободный доступ к информации (кроме конфиденциальной) о ее деятельности и стратегических приоритетах. Информация распространяется среди сотрудников через регулярные встречи, внутренние электронные ресурсы, электронную почту и т.п.</t>
  </si>
  <si>
    <t>Структурные подразделения организации находятся в тесном взаимодействии, роли между ними четко распределены, каналы коммуникации налажены.</t>
  </si>
  <si>
    <t>В операционном плане четко распределены обязанности и определены сроки выполнения.</t>
  </si>
  <si>
    <t>Разработка проектов включает в себя глубокий анализ проблем и потребностей, анализ ситуации, включая внешних игроков. Цели и задачи проектов/программ соответствуют формуле SMART (специфичные, измеримые, достижимые, демонстрирующие реальные изменения, имеющие конкретные сроки достижения). Логика проекта тестируется такими инструментами, как логическая рамка, логическая модель. Для выбора интервенции проводится анализ лучшего опыта, изучение имеющихся исследований.</t>
  </si>
  <si>
    <t>В организации имеется руководство по административным процедурам (внутренние политики), которые на регулярной основе пересматриваются и обновляются (оптимизируются) в соответствии с изменениями внешней и внутренней среды.</t>
  </si>
  <si>
    <t>Организация регулярно выпускает годовые отчеты. Годовые отчеты распространяются среди ключевых заинтересованных сторон.</t>
  </si>
  <si>
    <t>У сотрудников есть возможность применять полученные в ходе обучения знания и навыки в работе, это поощряется.</t>
  </si>
  <si>
    <t>В организации существует система ориентации и наставничества для активного вовлечения новых сотрудников в процесс работы.</t>
  </si>
  <si>
    <t>Заработная плата конкурентная для привлечения и удержания соответствующих сотрудников. Заработная плата пересматривается с учетом анализа внутренних и внешних условий на ежегодной основе.</t>
  </si>
  <si>
    <t xml:space="preserve">Заработная плата выплачивается и привилегии предоставляются регулярно и в полном объеме. </t>
  </si>
  <si>
    <t>Бухгалтерский учет</t>
  </si>
  <si>
    <t>Составление бюджетов проектов в организации осуществляется на основании ценового анализа и с учетом эффективного планирования ресурсов. Управление проекта осуществляется в соответствии с бюджетом.</t>
  </si>
  <si>
    <t>В организации имеется план фандрайзинга, основанный на реальной оценке рынка разнообразных доноров, которому организация следует. В организации имеется необходимый потенциал для подготовки качественных заявок для различных доноров, в том числе англоязычных.</t>
  </si>
  <si>
    <t>В организации имеется практика и потенциал оказания коммерческой деятельности, без отрыва от основных программных приоритетов организации.</t>
  </si>
  <si>
    <t>У организации есть способность адаптировать программы/проекты/услуги к изменяющимся потребностям целевых групп и других заинтересованных сторон.</t>
  </si>
  <si>
    <t>В организации имеется библиотека (в том числе электронная, доступ к базам данных/подписки), включающая литературу и материалы, поддерживающие экспертный потенциал организации.</t>
  </si>
  <si>
    <t>Сотрудники обладают необходимыми знаниями и навыками в сфере финансовой грамотности, имеют доступ к персональному компьютеру, пользуются интернетом и электронной почтой.</t>
  </si>
  <si>
    <t>Программы и услуги организации определяются с вовлечением ключевых заинтересованных сторон. Заинтересованные стороны активно вовлекаются в планирование, реализацию и оценку программ и услуг организации.</t>
  </si>
  <si>
    <t>В организации применяются не менее 4 видов оценки (оценка потребностей, оценка качества исполнения проекта, оценка результатов, оценка воздействия).</t>
  </si>
  <si>
    <t>У руководителя и ключевых сотрудников организации налажены личностные контакты с основными заинтересованными сторонами.</t>
  </si>
  <si>
    <t>Организация осуществляет деятельность в сфере эдвокаси, направленную на продвижение прав и интересов своих целевых групп, в соответствии со своей миссией.</t>
  </si>
  <si>
    <t>Организация имеет возможность принимать участие во встречах (формальных или не формальных), где представлены различные донорские агентства.</t>
  </si>
  <si>
    <t>У организации положительны имидж среди ключевых заинтересованных сторон.</t>
  </si>
  <si>
    <t xml:space="preserve">В организации имеется логотип и другие имиджевые атрибуты. </t>
  </si>
  <si>
    <t>У сотрудников организации имеются визитные карточки, которые выпускаются в необходимом объеме и своевременно обновляются при изменении информации (должности, контактных данных и т.п.)</t>
  </si>
  <si>
    <t>Программы/услуги/проекты организации имеют долгосрочные положительны последствия на целевые группы. У организации есть истории успеха, демонстрирующие достижение долгосрочных целей, которые организация ставит перед собой.</t>
  </si>
  <si>
    <t>Организация передает необходимые навыки и знания целевым группам/бенефициарам, чтобы снижать уровень их зависимости от программ/проектов/услуг организации.</t>
  </si>
  <si>
    <t>Оказание коммерческих услуг не отрывает сотрудников организации от приоритетов организации и достижения социального воздействия, соответствующего миссии.</t>
  </si>
  <si>
    <t xml:space="preserve">У организации имеется резервный фонд, позволяющий продолжать предоставлять услуги при завершении финансирования со стороны одного донора и ожидании нового спонсорского контракта.  </t>
  </si>
  <si>
    <t xml:space="preserve">В организации ежегодно составляется финансовый отчет, в соответствии с Законодательством РК. Финансовый отчет включает в себя бухгалтерский баланс, отчет о прибылях и убытках, отчет об изменениях в капитале, отчет о движении денежных средств. </t>
  </si>
  <si>
    <t>ОЦЕНКА (0-5)</t>
  </si>
  <si>
    <t xml:space="preserve">6. Управление внешними связями </t>
  </si>
  <si>
    <t>Дизайн проекта/программы включает в себя план мониторинга и оценки, с четко описанными показателями качества и результативности, сроками, ответственными и методами сбора и анализа данных, стратегиями использования результатов МиО.</t>
  </si>
  <si>
    <t>Стадия созревания</t>
  </si>
  <si>
    <t>Стадия зрелости</t>
  </si>
  <si>
    <t>Стадия самодостаточности/ устойчивости</t>
  </si>
  <si>
    <t>1.СТРАТЕГИЧЕСКОЕ УПРАВЛЕНИЕ И ЛИДЕРСТВО</t>
  </si>
  <si>
    <t>Коллегиальный орган управления (Совет попечителей/ Правление)</t>
  </si>
  <si>
    <t>В организации нет Совета попечителей/функционирующего Правления или другого независимого органа, обеспечивающего общее руководство или надзор.</t>
  </si>
  <si>
    <t>Совет/Правление не выполняет функцию надзора и управления.</t>
  </si>
  <si>
    <t>Если Совет начинает выполнять функцию надзора, он не может представлять интересы различных заинтересованных групп.</t>
  </si>
  <si>
    <t xml:space="preserve">Совет не оказывает содействия в продвижении организации среди широкого круга заинтересованных лиц или в привлечении финансовых средств. </t>
  </si>
  <si>
    <t>Члены Совета не испытывают  приверженности к организации</t>
  </si>
  <si>
    <t>Члены Совета или другого независимого органа определены, но еще не взяли на себя ведущую роль.</t>
  </si>
  <si>
    <t xml:space="preserve">Совет стремится скорее к микроменджменту, чем к  обеспечению стратегического контроля. </t>
  </si>
  <si>
    <t>Совет не оказывает влияния на общественное мнение или ключевых стейкхолдеров.</t>
  </si>
  <si>
    <t>Совет не  знает о потребностях заинтересованных сторон и о том, какую роль они могли бы играть.</t>
  </si>
  <si>
    <t xml:space="preserve">Состав Совета/Правления стабилен и функционирует. </t>
  </si>
  <si>
    <t xml:space="preserve">Совет способен различать свою роль и роль руководства в организации. </t>
  </si>
  <si>
    <t>Некоторые члены Совета являются лидерами в значимых областях, однако  требуется более широкое представительство в Совете.</t>
  </si>
  <si>
    <t>Совет осознает свою ответственность за обеспечение контроля и представление интересов заинтересованных сторон, но делает это не последовательно.</t>
  </si>
  <si>
    <t>Механизмы для получения входящей информации от заинтересованных сторон выстроены, но используются не последовательно.</t>
  </si>
  <si>
    <t xml:space="preserve">Совет/Правление обеспечивает общее руководство и надзор. </t>
  </si>
  <si>
    <t>Совет обеспечивает подотчетность и благонадежную репутацию.</t>
  </si>
  <si>
    <t>В состав Совета входят лидеры различных областей, разделяющие миссиею организации, которые способны выполнять функцию общего руководства, фандрайзинга, связей с общественностью, финансового контроля и лоббирования.</t>
  </si>
  <si>
    <t xml:space="preserve">Члены Совета привержены и представляют интересы различных заинтересованных сторон. </t>
  </si>
  <si>
    <t>Механизмы для получения необходимой входящей информации от заинтересованных сторон выстроены.</t>
  </si>
  <si>
    <t>Миссия/цель</t>
  </si>
  <si>
    <t xml:space="preserve">Организация имеет нечеткое  представление о своей миссии и вкладе, который стремится сделать. </t>
  </si>
  <si>
    <t xml:space="preserve">Только небольшое количество членов Совета или высшего руководства понимают суть миссии. </t>
  </si>
  <si>
    <t>Деятельность, осуществляемая заинтересованными сторонами, может иметь незначительное отношение к миссии организации.</t>
  </si>
  <si>
    <t>Планирование проводится высшим руководством без участия сотрудников или заинтересованных сторон.</t>
  </si>
  <si>
    <t xml:space="preserve">Миссия может быть ясна внутри организации, но непонятна широкой общественности. </t>
  </si>
  <si>
    <t>Миссия не отражается в планировании или описании должностных функций.</t>
  </si>
  <si>
    <t>Планирование осуществляется высшим руководством с незначительным участием сотрудников и заинтересованных сторон.</t>
  </si>
  <si>
    <t>Видение и миссия понятны сотрудникам, заинтересованным сторонам и внешней аудитории.</t>
  </si>
  <si>
    <t xml:space="preserve">Стратегии и цели соответствуют миссии. </t>
  </si>
  <si>
    <t>Планирование может проводиться высшим руководством,  быть связано с процессом бюджетирования, с некоторым участием сотрудников или заинтересованных сторон.</t>
  </si>
  <si>
    <t xml:space="preserve">Миссия и цели организации четко сформулированы и понимаются всеми заинтересованными сторонами. </t>
  </si>
  <si>
    <t xml:space="preserve">Стратегии соответствуют миссии, реалистичны и подкреплены четкими задачами, определяющими, достижение поставленных целей. </t>
  </si>
  <si>
    <t xml:space="preserve">Планирование проводится высшим руководством совместно с сотрудниками и другими соответствующими заинтересованными сторонами. </t>
  </si>
  <si>
    <t>Заинтересованные стороны</t>
  </si>
  <si>
    <t>Организация обладает слабыми связями с заинтересованными сторонами.</t>
  </si>
  <si>
    <t>Организация рассматривает сообщество скорее как пассивных бенефициаров, чем как потенциальных партнеров.</t>
  </si>
  <si>
    <t>Организация не является представителем интересов своих целевых групп.</t>
  </si>
  <si>
    <t>Организация не может определить ключевые заинтересованные стороны.</t>
  </si>
  <si>
    <t>Улучшается работа организации с заинтересованными сторонами.</t>
  </si>
  <si>
    <t>Организация консультируется с определенными влиятельными членами сообщества и вовлекает их в процесс принятия некоторых решений, так как они заинтересованы в результате.</t>
  </si>
  <si>
    <t xml:space="preserve">Существует некоторое понимание среди целевых групп о том, что организация помет выступать в качестве представители или защиты их интересов и потребностей. </t>
  </si>
  <si>
    <t xml:space="preserve">Заинтересованные стороны организации четко определены, их потребности и идеи учитываются при планировании и принятии решений. </t>
  </si>
  <si>
    <t xml:space="preserve">Организация вовлечена в процесс лоббирования и другие правозащитные функции от лица сообщества. </t>
  </si>
  <si>
    <t>Организация начинает рассматривать сообщество и другие заинтересованные стороны в качестве партнеров.</t>
  </si>
  <si>
    <t>Заинтересованные стороны организации четко определены.</t>
  </si>
  <si>
    <t xml:space="preserve">Организация признает сообщество и другие заинтересованные стороны своими партнерами. </t>
  </si>
  <si>
    <t xml:space="preserve">Результаты оценки потребностей сообщества учитываются при планировании. </t>
  </si>
  <si>
    <t xml:space="preserve">Миссия и стратегии организации согласуются с заинтересованными сторонами. </t>
  </si>
  <si>
    <t>Лидерство</t>
  </si>
  <si>
    <t>В организации один или несколько отдельных человек контролируют большинство функций.</t>
  </si>
  <si>
    <t xml:space="preserve">Стиль управления является директивным/авторитарным, сотрудники или волонтеры принимают в основном техническое участие. </t>
  </si>
  <si>
    <t xml:space="preserve">Руководство четко не  формулирует сотрудникам цели и задачи организации. </t>
  </si>
  <si>
    <t>Совет и высшее руководство не понимают свои роли.</t>
  </si>
  <si>
    <t>Члены руководства не понимают свою ответственность перед заинтересованными сторонами.</t>
  </si>
  <si>
    <t>Большинство решений принимается Советом/Правлением, иногда при участии одно или двух сотрудников.</t>
  </si>
  <si>
    <t xml:space="preserve">Сотрудники имеют слабое представление о том, как руководство принимает решения. </t>
  </si>
  <si>
    <t>Руководство по-прежнему применяет директивный и контролирующий стиль управления, вместо того, чтобы позволить сотрудникам заниматься самоуправлением и наблюдать за их деятельностью.</t>
  </si>
  <si>
    <t>Члены руководства знают заинтересованные стороны, но являются для них недоступными</t>
  </si>
  <si>
    <t xml:space="preserve">Высшее руководство больше консультируется с сотрудниками и делегирует  принятие управленческих решений. </t>
  </si>
  <si>
    <t xml:space="preserve">Сотрудники в большей степени понимают процесс принятия решений, но не вовлекаются в него систематически. </t>
  </si>
  <si>
    <t xml:space="preserve">Члены руководства понимают, что их первостепенной ролью должно быть обеспечение общего руководства и мониторинга исполнения, но все еще  занимаются контролем. </t>
  </si>
  <si>
    <t>Руководство предпринимает больше усилий по установлению связей и вовлечению заинтересованных сторон.</t>
  </si>
  <si>
    <t>Совет и высшее руководство четко понимают свою роль и ответственность за обеспечение общего руководства организацией.</t>
  </si>
  <si>
    <t>Стиль управления высшего руководства носит коллегиальный характер.</t>
  </si>
  <si>
    <t>Высшее руководство несет ответственность перед всеми заинтересованными сторонами.</t>
  </si>
  <si>
    <t xml:space="preserve">Члены руководства доступны для всех заинтересованных сторон. </t>
  </si>
  <si>
    <t>2.ОПЕРАЦИОННОЕ УПРАВЛЕНИЕ</t>
  </si>
  <si>
    <t xml:space="preserve">В организации нет четко определенной организационной структуры, а также разграничения полномочий и обязанностей. </t>
  </si>
  <si>
    <t>У организации нет прописанных процедур управления.</t>
  </si>
  <si>
    <t>У организации нет прописанной стратегии развития.</t>
  </si>
  <si>
    <t xml:space="preserve">Организация не располагает системой, обеспечивающей должное вовлечение сотрудников в процесс принятия решений. </t>
  </si>
  <si>
    <t xml:space="preserve">В организации нет действующей системы, обеспечивающей взаимную подотчетность. </t>
  </si>
  <si>
    <t>Организация имеет четко определенную организационную структуру, но разграничение полномочий остается неясным, полномочия осуществляются одним или несколькими людьми.</t>
  </si>
  <si>
    <t xml:space="preserve">Организация обладает разработанными системами и политиками, но они не внедрены, регулярно не применяются и не пересматриваются. </t>
  </si>
  <si>
    <t>Организация имеет определенную организационную структуру с четким разграничением полномочий и ответственности.</t>
  </si>
  <si>
    <t>Руководство организации уделяет особое внимание областям ответственности, но не предоставляет необходимых полномочий отдельным людям, которые позволили бы им эффективно работать.</t>
  </si>
  <si>
    <t>Организация неэффективно использует организационную структуру – не включает в поставленные задачи, не использует для оценки организационного развития или обеспечения подотчетности.</t>
  </si>
  <si>
    <t>Созданы системы для обеспечения надлежащего вовлечения сотрудников всех уровней в процесс принятия решений.</t>
  </si>
  <si>
    <t>Организация имеет действующие системы для обеспечения взаимной подотчетности.</t>
  </si>
  <si>
    <t>Планирование</t>
  </si>
  <si>
    <t>Организация проводит незначительные мероприятия по планированию, с небольшим или без участия сотрудников и заинтересованных сторон.</t>
  </si>
  <si>
    <t>Проводится недостаточная оценка ресурсов, необходимых для осуществления деятельности.</t>
  </si>
  <si>
    <t xml:space="preserve">Составленные планы не пересматриваются и не корректируются. </t>
  </si>
  <si>
    <t>Ресурсы не планируется или не распределяются должным образом для выполнения планов.</t>
  </si>
  <si>
    <t>Ежегодные операционные планы разрабатываются и рассматриваются в основном старшими сотрудниками без учета планирования прошлого года, анализа наличия ресурсов или других факторов, которые могут повлиять на реализацию.</t>
  </si>
  <si>
    <t>Ежегодные планы разрабатываются с ограниченным участием заинтересованных сторон.</t>
  </si>
  <si>
    <t>Мониторинг выполнения не проводится и планы после составления не пересматриваются.</t>
  </si>
  <si>
    <t>Планирование остается краткосрочным и основывается на имеющихся ресурсах.</t>
  </si>
  <si>
    <t>Стратегическое и операционное планирование осуществляется главным образом высшим руководством.</t>
  </si>
  <si>
    <t>Сотрудники и заинтересованные стороны могут внести некоторый вклад в планирование, но они не участвуют в процессе принятия решений.</t>
  </si>
  <si>
    <t>Мониторинг и корректирование операционных планов проводится не регулярно.</t>
  </si>
  <si>
    <t>Предпринимаются некоторые попытки определить и распределить ресурсы.</t>
  </si>
  <si>
    <t>Мнение соответствующих заинтересованных сторон принимается во внимание при стратегическом и операционном планировании.</t>
  </si>
  <si>
    <t>Операционные планы отражают суть стратегического плана.</t>
  </si>
  <si>
    <t>Ресурсы планируются и распределяются должным образом.</t>
  </si>
  <si>
    <t>Организация обладает гибкостью для корректировки планов в результате процесса мониторинга.</t>
  </si>
  <si>
    <t xml:space="preserve">Разработка программ и проектов </t>
  </si>
  <si>
    <t>Разработка программ в значительной степени инициируется донором или сотрудниками с незначительным привлечением заинтересованных сторон и осуществляется от проекта к проекту.</t>
  </si>
  <si>
    <t>В случае если проводится разработка дизайна программы, реализации, мониторинга и оценки, то они проводятся на основе требований донора.</t>
  </si>
  <si>
    <t>Организация часто не понимает до конца требования донора.</t>
  </si>
  <si>
    <t>Мониторинг, оценка и отчетность не включены в процесс разработки программ.</t>
  </si>
  <si>
    <t>Отдельные  проекты разрабатываются в рамках общей программы.</t>
  </si>
  <si>
    <t xml:space="preserve">Нерегулярные оценки, проводимые по запросу донора, проводятся внешними исполнителями. </t>
  </si>
  <si>
    <t>Заинтересованные стороны принимают участие только в качестве благополучателей программы.</t>
  </si>
  <si>
    <t>Нет комплексной системы, определяющей цели и задачи программ /проектов или  проведение мониторинга и оценки.</t>
  </si>
  <si>
    <t xml:space="preserve">Существует комплексная система по разработке и реализации программ. </t>
  </si>
  <si>
    <t xml:space="preserve">Система может быть предоставлена донором или разработана самой организацией. </t>
  </si>
  <si>
    <t>В том и другом случае система может предоставить информацию, запрашиваемую донором, и позволяет проводить мониторинг и оценку силами самих сотрудникам.</t>
  </si>
  <si>
    <t>Заинтересованные стороны привлекаются при разработке, реализации и оценке программ.</t>
  </si>
  <si>
    <t>Заинтересованные стороны и сотрудники участвуют в разработке программ, реализации, мониторинге и оценке.</t>
  </si>
  <si>
    <t>Разработка программа включает в себя мероприятия по мониторингу, оценке и отчетности.</t>
  </si>
  <si>
    <t>Изменения программы отражают результаты мониторинга, оценки и отчетности.</t>
  </si>
  <si>
    <t>Программы и проекты разрабатываются на основании стратегии и теории изменений организации.</t>
  </si>
  <si>
    <t>Административные процедуры</t>
  </si>
  <si>
    <t xml:space="preserve">Нет административных процедур или инструкций. </t>
  </si>
  <si>
    <t>Административные процедуры носят неформальный характер,  сотрудники не имеют о них общего представления.</t>
  </si>
  <si>
    <t>Административные процедуры формализованы в большей степени.</t>
  </si>
  <si>
    <t>Административные процедуры применяются не полностью.</t>
  </si>
  <si>
    <t>Административные системы формализованы и функционируют.</t>
  </si>
  <si>
    <t>Административные процедуры и инструкции разработаны, но используются нерегулярно.</t>
  </si>
  <si>
    <t>Есть административные процедуры и инструкции.</t>
  </si>
  <si>
    <t>Административные процедуры соблюдаются.</t>
  </si>
  <si>
    <t>Процедуры и инструкции регулярно обновляются.</t>
  </si>
  <si>
    <t>Управление рисками</t>
  </si>
  <si>
    <t>Нет системы предотвращения различных форм злоупотреблений и нарушений.</t>
  </si>
  <si>
    <t xml:space="preserve">Аудит и инвентаризация, если и проводятся, то нерегулярно. </t>
  </si>
  <si>
    <t>Внешние аудиторские проверки не проводятся.</t>
  </si>
  <si>
    <t>В организации нет процедуры анализа рисков.</t>
  </si>
  <si>
    <t>Системы предотвращения различных форм злоупотреблений и нарушений существуют, но не внедрены.</t>
  </si>
  <si>
    <t>Аудит и инвентаризация продолжают носить несистемный характер.</t>
  </si>
  <si>
    <t>Внешний аудит проводится по запросу донора.</t>
  </si>
  <si>
    <t>Анализ рисков проводится формально в процессе написания грантовых заявок.</t>
  </si>
  <si>
    <t>Системы предотвращения различных форм злоупотреблений и нарушений существуют, но продолжают использоваться на нерегулярной основе.</t>
  </si>
  <si>
    <t>Аудиторские проверки и инвентаризации включены в процесс планирования.</t>
  </si>
  <si>
    <t>Внешний аудит проводится ежегодно.</t>
  </si>
  <si>
    <t xml:space="preserve">В организации проводится серьезный анализ рисков в ходе разработки проектов. </t>
  </si>
  <si>
    <t>Существуют системы предотвращения различных форм злоупотреблений и нарушений.</t>
  </si>
  <si>
    <t>Инвентаризация проводится регулярно и системно.</t>
  </si>
  <si>
    <t>Внедряются рекомендации ежегодного внешнего аудита.</t>
  </si>
  <si>
    <t>Все процедуры организации соответствуют требованиям законодательства РК.</t>
  </si>
  <si>
    <t>На всех этапах планирования организация тщательно анализирует риски и планирует стратегии минимизации и реагирования.</t>
  </si>
  <si>
    <t xml:space="preserve">Информационные системы и управление знаниями </t>
  </si>
  <si>
    <t>В организации не существует системы для сбора, анализа и распространения данных.</t>
  </si>
  <si>
    <t>Информация собирается нерегулярно и вручную.</t>
  </si>
  <si>
    <t>Информация не распространяется среди заинтересованных сторон.</t>
  </si>
  <si>
    <t>У организации нет корпоративного сайта и электронной почты, организация не представлена в социальных сетях.</t>
  </si>
  <si>
    <t>Организация не понимает возможностей использования данных.</t>
  </si>
  <si>
    <t xml:space="preserve">Имеется элементарная электронная информационная система, но она не доступна всем сотрудникам. </t>
  </si>
  <si>
    <t>Компьютеры в основном используются для  работы с текстовыми документами и ведения бухгалтерского учета.</t>
  </si>
  <si>
    <t>У организации нет корпоративного сайта и электронной почты, однако организация представлена в социальных сетях.</t>
  </si>
  <si>
    <t>Существует действующая информационная система, и большинство сотрудников имеют к ней доступ.</t>
  </si>
  <si>
    <t>Информационная система по-прежнему в основном используется для работы с текстовыми документами и ведения бухгалтерского учета, но отдельные сотрудники понимают и время от времени используют данные, а также активно пользуются интернетом.</t>
  </si>
  <si>
    <t>Нет механизма для интеграции информации в процесс планирования.</t>
  </si>
  <si>
    <t>Нет механизма для распространения или получения обратной связи.</t>
  </si>
  <si>
    <t>У организации есть сайт и электронная почта, организация активно представлена в социальных сетях, имеет большое количество сотрудников.</t>
  </si>
  <si>
    <t xml:space="preserve">Существует система по сбору, анализу, составлению отчетности по данным и информации. </t>
  </si>
  <si>
    <t>Информация о прошлом опыте систематизирована и доступна соответствующим сотрудникам.</t>
  </si>
  <si>
    <t>У организации есть интерактивный и содержательный сайт, есть корпоративная электронная почта, организация активно представлена в социальных сетях, имеет большое количество сотрудников.</t>
  </si>
  <si>
    <t>У организации существует процесс управления и передачи знаний.</t>
  </si>
  <si>
    <t>Отчетность по программам</t>
  </si>
  <si>
    <t xml:space="preserve">Организация не отчитывается по результатам мероприятий или проведенной оценки перед заинтересованными сторонами. </t>
  </si>
  <si>
    <t>Организация не делится информацией, полученной из уроков, извлеченных из проведенных мероприятий и оценки.</t>
  </si>
  <si>
    <t>Организация не имеет возможности регулярно составлять отчет по мероприятиям или оценкам.</t>
  </si>
  <si>
    <t>Организация предоставляет информацию о деятельности и оценке только по запросу или требованиям донора.</t>
  </si>
  <si>
    <t>Организация делится информацией только по запросу.</t>
  </si>
  <si>
    <t>Форматы отчетов отражают требования донора.</t>
  </si>
  <si>
    <t>Организация все еще не имеет эффективной системы, через которую она могла бы делиться информацией об уроках, извлеченных из своего опыта.</t>
  </si>
  <si>
    <t>Организация периодически публикует результаты своей деятельности и оценки, но не имеет стратегии ее распространения.</t>
  </si>
  <si>
    <t>Организация разработала несколько гибких форматов отчетов, которые учитывают потребности различных групп заинтересованных сторон.</t>
  </si>
  <si>
    <t>Организация имеет возможность разрабатывать соответствующие отчеты.</t>
  </si>
  <si>
    <t>Организация ежегодно публикует отчеты о проделанной работе.</t>
  </si>
  <si>
    <t>Организация регулярно готовит доклады об оценке.</t>
  </si>
  <si>
    <t>Организация издает и распространяет информацию о своей деятельности.</t>
  </si>
  <si>
    <t>Формы отчетности являются гибкими, разнообразными и отвечают требованиям заинтересованных сторон.</t>
  </si>
  <si>
    <t>3.ЧЕЛОВЕЧЕСКИЕ РЕСУРСЫ</t>
  </si>
  <si>
    <t>Организация не проводит систематически оценку работы сотрудников, на основе которой можно планировать изменения или улучшения.</t>
  </si>
  <si>
    <t>Организация не в состоянии планировать изменения для повышения эффективности сотрудников через улучшение планирования работы, обучение, развитие и продвижение.</t>
  </si>
  <si>
    <t>Организация слабо понимает или не понимает взаимосвязь между работой сотрудников и достижением целей НКО.</t>
  </si>
  <si>
    <t>Существует хорошее соответствие между обязанностями сотрудников и квалификационными требованиями.</t>
  </si>
  <si>
    <t>Система оценки персонала может существовать, но она не обязательно основана на результатах деятельности.</t>
  </si>
  <si>
    <t>Кадровая политика не определена.</t>
  </si>
  <si>
    <t>Организация имеет систему оценки, основанную на результатах деятельности, но она не всегда применяется и является объективной.</t>
  </si>
  <si>
    <t>Назначение и продвижение сотрудников не всегда проводятся в соответствие с результатами их работы.</t>
  </si>
  <si>
    <t xml:space="preserve">Проводится оценка потребностей персонала в развитии, которая используется при планировании обучения. </t>
  </si>
  <si>
    <t>Обучение сотрудников не носит системного характера.</t>
  </si>
  <si>
    <t>Существует план развития человеческих ресурсов.</t>
  </si>
  <si>
    <t xml:space="preserve">Обучение персонала основывается на способностях, потребностях и задачах, описано в индивидуальных планах развития, производится системно. </t>
  </si>
  <si>
    <t xml:space="preserve">Существует возможность интеграции навыков, полученных в процессе обучения, в рабочую деятельность. </t>
  </si>
  <si>
    <t>Оценка и продвижение персонала основываются на результатах деятельности сотрудников и являются объективными.</t>
  </si>
  <si>
    <t>Управление человеческими ресурсами</t>
  </si>
  <si>
    <t>В организации нет надлежащим образом оформленной кадровой политики.</t>
  </si>
  <si>
    <t>Роли и должностные обязанности существующего персонала остаются неясными и непостоянными.</t>
  </si>
  <si>
    <t>Незначительное число сотрудников способно выполнять обязанности за пределами их компетенции и некоторые важные задачи остаются никем не выполненными.</t>
  </si>
  <si>
    <t>Должностные инструкции и служебные обязанности не прописаны.</t>
  </si>
  <si>
    <t>Эффективность работы не оценивается и не существует плана для повышения эффективности работы персонала.</t>
  </si>
  <si>
    <t>Взаимосвязь между работой сотрудников и достижением целей организации не понимается.</t>
  </si>
  <si>
    <t>Зарплаты не являются конкурентоспособными, нет системы поощрения.</t>
  </si>
  <si>
    <t>Стандартные налоговые и трудовые нормы не соблюдаются.</t>
  </si>
  <si>
    <t>Не существует никаких механизмов разрешения трудовых споров или конфликтов.</t>
  </si>
  <si>
    <t xml:space="preserve">Существуют базовые системы по управлению персоналом, они не всегда соблюдаются. </t>
  </si>
  <si>
    <t>Должностные инструкции существуют, основаны на идее того, что работа должна выполняться под наблюдением супервайзера.</t>
  </si>
  <si>
    <t xml:space="preserve">Система оценки эффективности деятельности может существовать, но она не обязательно основана на деятельности, отраженной в должностных инструкциях. </t>
  </si>
  <si>
    <t>Некоторые  финансовые поощрения существуют, но зарплаты остаются неконкурентоспособными.</t>
  </si>
  <si>
    <t>Организация следует некоторым существующим налоговым и трудовым нормам.</t>
  </si>
  <si>
    <t>Процедуры разрешения споров и конфликтов существуют, но не используется.</t>
  </si>
  <si>
    <t>В организации есть и применяется кадровая политика.</t>
  </si>
  <si>
    <t>Процедуры по управлению человеческими ресурсами и уважительное отношение между сотрудниками интегрированы в организационную культуру.</t>
  </si>
  <si>
    <t>Квалификации четко определены и описаны в должностных инструкциях.</t>
  </si>
  <si>
    <t>У сотрудников присутствуют все основные навыки, необходимые для выполнения своих функций.</t>
  </si>
  <si>
    <t xml:space="preserve">Существует система оценки сотрудников на основе результатов их деятельности, сотрудники назначаются и продвигаются согласно их достижениям. </t>
  </si>
  <si>
    <t xml:space="preserve">Внедрены некоторые аспекты планирования человеческих ресурсов, но оно до сих пор не интегрировано в стратегическое планирование. </t>
  </si>
  <si>
    <t>Имеется план обучения, основанный на оценке потребностей персонала в развитии.</t>
  </si>
  <si>
    <t>Зарплаты и финансовые поощрения  сформированы, но не в полной мере конкурентоспособны.</t>
  </si>
  <si>
    <t>Налоговые и трудовые нормы и требования в целом соблюдаются.</t>
  </si>
  <si>
    <t>Процедуры рассмотрения споров и конфликтов соблюдаются нерегулярно.</t>
  </si>
  <si>
    <t>Существует и строго соблюдается кадровая политика, сотрудники осведомлены и понимают суть.</t>
  </si>
  <si>
    <t>Должностные инструкции четко описаны и подписаны сотрудниками.</t>
  </si>
  <si>
    <t>Должностные инструкции соблюдаются.</t>
  </si>
  <si>
    <t>Сотрудники привлекаются в соответствие с квалификационными требованиями.</t>
  </si>
  <si>
    <t>Руководство поощряет уважительное отношение между сотрудниками.</t>
  </si>
  <si>
    <t>Сотрудники знают, что существуют процедуры по управлению человеческими ресурсами.</t>
  </si>
  <si>
    <t>Зарплаты четко структурированы и конкурентоспособны.</t>
  </si>
  <si>
    <t xml:space="preserve">Политика финансовых поощрений описана и внедрена. </t>
  </si>
  <si>
    <t>Организация соответствует стандартным налоговым и трудовым нормам и требованиями.</t>
  </si>
  <si>
    <t>Контроль качества работы проводится на регулярной основе.</t>
  </si>
  <si>
    <t xml:space="preserve">Процедуры урегулирования споров и конфликтов используются при необходимости. </t>
  </si>
  <si>
    <t>Есть политика по охране здоровья и безопасности.</t>
  </si>
  <si>
    <t xml:space="preserve">Организация труда и вовлечение </t>
  </si>
  <si>
    <t>Существует слабое понимание необходимости организовать работу сверх полученных инструкций.</t>
  </si>
  <si>
    <t>Слабое понимание того, что значит работать в команде.</t>
  </si>
  <si>
    <t>Собрания нерегулярны, не имеют заранее установленной цели и повестки дня, отвечают  интересам небольшой части сотрудников,  и не приводят к конкретным результатам.</t>
  </si>
  <si>
    <t>Сотрудники принимают участие только технически и не вовлекаются и не информируются о принятых решениях.</t>
  </si>
  <si>
    <t>Нет формально признанного средства или механизма для общения внутри организации.</t>
  </si>
  <si>
    <t>Работа организована супервайзерами.</t>
  </si>
  <si>
    <t>Мало внимания уделяется рабочему процессу или работе сверх планов.</t>
  </si>
  <si>
    <t>Разрабатываются рабочие планы сотрудника, отдела или проекта, но они не согласованы между функциями.</t>
  </si>
  <si>
    <t>Регулярные собрания сотрудников проводятся в соответствии с известными процедурами.</t>
  </si>
  <si>
    <t>Отдельные сотрудники привлекаются по некоторым решениям.</t>
  </si>
  <si>
    <t>Коммуникации внутри организации проводится на неофициальной основе.</t>
  </si>
  <si>
    <t>У сотрудников и руководства появляется понимание того, что происходят сбои и ошибки в коммуникациях.</t>
  </si>
  <si>
    <t xml:space="preserve">Продолжает доминировать образ мышления «сверху-вниз», высшее руководство принимает наиболее важные решения. </t>
  </si>
  <si>
    <t>Используются разнообразные методы работы.</t>
  </si>
  <si>
    <t>Признается возможность участия сотрудников в обсуждении того, как должна быть организована их собственная работа.</t>
  </si>
  <si>
    <t>Командная работа поощряется, и рабочие планы открыты для всех подразделений и участков.</t>
  </si>
  <si>
    <t>Коммуникации открыты между всеми уровнями сотрудников и связывают организационные/проектные структуры.</t>
  </si>
  <si>
    <t>Сотрудники знают, как принять участие в собраниях, и осведомлены о том, как принимаются решения.</t>
  </si>
  <si>
    <t>Собрания сотрудников проводятся регулярно.</t>
  </si>
  <si>
    <t>Сотрудники участвуют в принятии управленческих решений.</t>
  </si>
  <si>
    <t>Работа в команде приветствуется.</t>
  </si>
  <si>
    <t>Информация свободно распространяется среди всех сотрудников.</t>
  </si>
  <si>
    <t>Самомотивация и инициатива среди команд сотрудников приветствуется.</t>
  </si>
  <si>
    <t>4.УПРАВЛЕНИЕ ФИНАНСАМИ</t>
  </si>
  <si>
    <t xml:space="preserve">Бухгалтерия </t>
  </si>
  <si>
    <t xml:space="preserve">Финансовые процедуры организации не поставлены в полной мере. </t>
  </si>
  <si>
    <t>Бухгалтерский учет не предусматривает отдельного разделения по проектам.</t>
  </si>
  <si>
    <t xml:space="preserve">С организации существует базовая бумажная система учета. </t>
  </si>
  <si>
    <t>Ведутся раздельные учеты по проектам, однако иногда бывают пересечения.</t>
  </si>
  <si>
    <t>Ведутся раздельные учеты по проектам.</t>
  </si>
  <si>
    <t>В организации существуют процедуры финансовой отчетности, но они не в полной мере применяются.</t>
  </si>
  <si>
    <t>Все процессы, связанные с бухгалтерским учетом в соответствии с Законодательством РК ведутся автоматизировано и в полной мере.</t>
  </si>
  <si>
    <t>Существует раздельный учет по проектам.</t>
  </si>
  <si>
    <t xml:space="preserve">Бюджетирование </t>
  </si>
  <si>
    <t>Бюджеты составляются не качественно и только по требованию доноров.</t>
  </si>
  <si>
    <t>Использование бюджетов в качестве управленческого инструмента не осознается, бюджетные предположения и расчеты не спорны.</t>
  </si>
  <si>
    <t>В организации нет системы контроля над исполнением бюджета.</t>
  </si>
  <si>
    <t>В организации нет финансового департамента, который занимается подготовкой и контролем над бюджетами.</t>
  </si>
  <si>
    <t>Бюджеты разрабатываются для проектов, однако зачастую остается экономия или возникает нехватка.</t>
  </si>
  <si>
    <t xml:space="preserve">Директор/президент и бухгалтер – единственные сотрудники, которые понимают суть и содержание бюджетов. </t>
  </si>
  <si>
    <t xml:space="preserve">Нет системы контроля бюджетов. </t>
  </si>
  <si>
    <t>Общие расходы зачастую расходятся с предположениями бюджетов.</t>
  </si>
  <si>
    <t>Руководители проектов/менеджеры среднего звена получают консультации финансового департамента/бухгалтерии о планировании бюджетов и расходов.</t>
  </si>
  <si>
    <t>Бюджеты отражают планы проектов.</t>
  </si>
  <si>
    <t xml:space="preserve">Бюджеты регулярно контролируются. </t>
  </si>
  <si>
    <t>Процесс бюджетирования интегрирован в процесс разработки операционного плана организации.</t>
  </si>
  <si>
    <t>Имеется финансовый департамент, ответственный за подготовку, управление и контроль над годовым бюджетом.</t>
  </si>
  <si>
    <t>Составляются ежегодные финансовые прогнозы.</t>
  </si>
  <si>
    <t xml:space="preserve">Инвентаризация и аудит </t>
  </si>
  <si>
    <t>В организации не проводятся ежегодные внешние аудиты.</t>
  </si>
  <si>
    <t xml:space="preserve">У организации не существует системы внутреннего контроля над финансами и материальными активами, включающего обоснование запросов на оплату, инвентаризация, система закупов и т.п. </t>
  </si>
  <si>
    <t>В организации осуществляется контроль над финансами и активами, но нет прописанных процедур.</t>
  </si>
  <si>
    <t>Внешний аудит проводится редко и только по требованию доноров.</t>
  </si>
  <si>
    <t>Нет системы контроля материальных активов.</t>
  </si>
  <si>
    <t>В организации применяются  адекватные системы контроля финансов и материальных активов.</t>
  </si>
  <si>
    <t>Периодически по запросу доноров проводится внешний аудит.</t>
  </si>
  <si>
    <t>Внутренние аудиты проводятся не системно.</t>
  </si>
  <si>
    <t>Система контроля материальных активов описана и строго применяется.</t>
  </si>
  <si>
    <t>Существуют и применяются процедуры закупа товаров и услуг.</t>
  </si>
  <si>
    <t>Регулярно проводятся внутренние аудиты.</t>
  </si>
  <si>
    <t>Регулярно проводятся внешние аудиты.</t>
  </si>
  <si>
    <t>Расходы строго регламентированы годовым бюджетом и бюджетами проектов.</t>
  </si>
  <si>
    <t xml:space="preserve">Финансовая отчетность </t>
  </si>
  <si>
    <t>В организации нет системы ежегодной финансовой отчетности.</t>
  </si>
  <si>
    <t>Финансовые отчеты готовятся только в случае требования со стороны донора.</t>
  </si>
  <si>
    <t>Финансовые отчеты для доноров не предоставляются вовремя и не соответствуют требованиям (не полные, сложные для понимания, имеются ошибки)</t>
  </si>
  <si>
    <t>Финансовые отчеты не используются в процессе планирования деятельности.</t>
  </si>
  <si>
    <t>В организации есть система для подготовки финансовых отчетов, но они готовятся только по требованию донора.</t>
  </si>
  <si>
    <t>Финансовые отчеты не достаточно информативны и не используются для составления операционного плана.</t>
  </si>
  <si>
    <t>Финансовые отчеты не рассматриваются финансовым комитетом Совета попечителей/Правления.</t>
  </si>
  <si>
    <t>В организации периодически, но не регулярно, составляются финансовые отчеты, которые предоставляются/рассматриваются руководством и Советом/Правлением.</t>
  </si>
  <si>
    <t>Периодически организация использует финансовые отчеты для операционного планирования.</t>
  </si>
  <si>
    <t>Финансовый отчет просматривается внешними аудиторами.</t>
  </si>
  <si>
    <t>В организации регулярно составляются годовые финансовые отчеты в соответствии с требованиями законодательства.</t>
  </si>
  <si>
    <t>Отчет включает в себя  бухгалтерский баланс, отчет о прибылях и убытках, отчет об изменениях в капитале, отчет о движении денежных средств.</t>
  </si>
  <si>
    <t>Финансовые отчеты просматриваются финансовым комитетом Совета/Правления ежегодно.</t>
  </si>
  <si>
    <t xml:space="preserve">Финансовые отчеты применяются для операционного планирования. </t>
  </si>
  <si>
    <t>Диверсификация источников финансирования</t>
  </si>
  <si>
    <t>Организация зависима от одного источника финансирования.</t>
  </si>
  <si>
    <t>У организации ограниченный управленческий и программный опыт.</t>
  </si>
  <si>
    <t>У организации нет доходоприносящей деятельности.</t>
  </si>
  <si>
    <t>Организация осознает необходимость в диверсификации источников финансирования, но еще не предприняла действий в данном направлении.</t>
  </si>
  <si>
    <t>У организации нет достаточно потенциала, чтобы участвовать в конкурсах различных доноров и оказывать коммерческие услуги.</t>
  </si>
  <si>
    <t>В организации имеется более 2 различных видов источников финансирования.</t>
  </si>
  <si>
    <t>В организации имеется бизнес-план (план оказания коммерческих услуг), однако он еще не реализован в полном объеме.</t>
  </si>
  <si>
    <t xml:space="preserve">В организации есть потенциал для участия в грантовых конкурсах различных доноров. </t>
  </si>
  <si>
    <t>У организации более 3 видов источников финансирования, в том числе поставленная коммерческая деятельность.</t>
  </si>
  <si>
    <t xml:space="preserve">У организации существует стратегия финансовой устойчивости. </t>
  </si>
  <si>
    <t>5.УПРАВЛЕНИЕ ПРОГРАММАМИ И ОКАЗАНИЕ УСЛУГ</t>
  </si>
  <si>
    <t>У организации есть хорошие идеи относительно того, как удовлетворить потребности целевых групп.</t>
  </si>
  <si>
    <t>У организации ограниченный программный и управленческий опыт.</t>
  </si>
  <si>
    <t xml:space="preserve">У организации практически нет экспертизы в выбранной индустрии. </t>
  </si>
  <si>
    <t>У организации активно развивается экспертиза, но она еще не признана внешними игроками.</t>
  </si>
  <si>
    <t>У организации есть доступ к привлечению экспертизы извне.</t>
  </si>
  <si>
    <t>Организация продолжает предоставлять услуги, которые не всегда адаптированы к изменяющимся потребностям целевых групп.</t>
  </si>
  <si>
    <t>Организация является признанным экспертом в своей индустрии, сотрудники приглашаются периодически для выступлений и участия в дискуссиях на разных площадках.</t>
  </si>
  <si>
    <t>Организация способна предоставлять качественные и востребованные услуги целевым группам.</t>
  </si>
  <si>
    <t>Организация имеет потенциал и задумывается об оказании услуг на платной основе.</t>
  </si>
  <si>
    <t>У организации имеется большой опыт и высокий уровень экспертизы в своей сфере деятельности.</t>
  </si>
  <si>
    <t>Организация признана экспертом в самых широких кругах заинтересованных лиц.</t>
  </si>
  <si>
    <t>Организация легко адаптирует услуги и программы к потребностям своих целевых групп.</t>
  </si>
  <si>
    <t>Организация оказывает услуги в том числе на платной основе.</t>
  </si>
  <si>
    <t>Вовлечение и вклад заинтересованных сторон</t>
  </si>
  <si>
    <t>Услуги и программы организации планируются и определяются без вовлечения заинтересованных сторон.</t>
  </si>
  <si>
    <t>Программы и услуги организации (т.к. они не основаны на адекватной оценке потребностей) не являются эффективными и своевременными.</t>
  </si>
  <si>
    <t>Организация не оказывает техническую поддержку и развитие потенциала заинтересованных сторон.</t>
  </si>
  <si>
    <t>Организация обращается за мнением заинтересованных сторон при планировании деятельности, но не регулярно.</t>
  </si>
  <si>
    <t>Организация имеет ресурсы для оказания  технической  поддержки и развитие потенциала заинтересованных сторон, но не системно.</t>
  </si>
  <si>
    <t>Программы и услуги организации (т.к. они не основаны на адекватной оценке потребностей) нельзя назвать в полной мере эффективными и своевременными.</t>
  </si>
  <si>
    <t>У организации имеется и применяется механизм вовлечения заинтересованных сторон в планирование, реализацию и оценку программной деятельности.</t>
  </si>
  <si>
    <t>Программы организации становятся более эффективными и своевременными.</t>
  </si>
  <si>
    <t>Организация имеет определенные успехи в оказании  технической  поддержки и развитии потенциала заинтересованных сторон.</t>
  </si>
  <si>
    <t>Приоритеты программ и услуг основаны на реальных потребностях.</t>
  </si>
  <si>
    <t>Приоритеты программ и услуг определяются при вовлечении заинтересованных сторон.</t>
  </si>
  <si>
    <t>Программы и услуги эффективны, результативны и своевременны.</t>
  </si>
  <si>
    <t>Система МиО</t>
  </si>
  <si>
    <t>У организации нет системы МиО.</t>
  </si>
  <si>
    <t>У организации нет механизма сбора и анализа исходных данных и отслеживания влияния от деятельности.</t>
  </si>
  <si>
    <t>У организации имеется система мониторинга своевременного и качественного выполнения мероприятий  проекта, оценки выполнения задач. Однако результаты МиО не используются для корректировки программ.</t>
  </si>
  <si>
    <t>У организации нет исходных данных для оценки влияния от своей деятельности.</t>
  </si>
  <si>
    <t>Результаты и показатели/индикаторы разрабатываются только по требованию доноров.</t>
  </si>
  <si>
    <t>В  организации определены индикаторы успешности работы, но без вовлечения заинтересованных сторон. Информация собирается и анализируется, но не используется для модификации программ.</t>
  </si>
  <si>
    <t>Организация задумывается о необходимости измерять воздействие от своей деятельности в долгосрочной перспективе, однако, система еще не внедрена.</t>
  </si>
  <si>
    <t>Индикаторы оценки деятельности разрабатываются совместно с заинтересованными сторонами.</t>
  </si>
  <si>
    <t>Качественные индикаторы разработаны для всех уровней оценки (процесс, результат, воздействие и т.п.).</t>
  </si>
  <si>
    <t>Регулярно анализируется исходные данные и влияние.</t>
  </si>
  <si>
    <t>Результаты оценок применяются для корректировки деятельности.</t>
  </si>
  <si>
    <t>Результаты оценок распространяются среди соответствующих заинтересованных сторон.</t>
  </si>
  <si>
    <t>Маркетинг и информирование</t>
  </si>
  <si>
    <t>Организация не предпринимает никаких усилий для маркетингового сопровождения своих программ/услуг.</t>
  </si>
  <si>
    <t>Организация не информирует заинтересованные лица о своей деятельности.</t>
  </si>
  <si>
    <t>У организации не достаточно осознания необходимости осуществлять маркетинговое сопровождение своей деятельности.</t>
  </si>
  <si>
    <t xml:space="preserve">Организация информирует заинтересованные стороны по требованию донора, без учета реальных потребностей стейкхолдеров. </t>
  </si>
  <si>
    <t>Организация осуществляет маркетинговые мероприятия, но не системно.</t>
  </si>
  <si>
    <t>У организации есть план информирования стейкхолдеров, который выполняется не всегда в полной мере.</t>
  </si>
  <si>
    <t>Программы и услуги сопровождаются качественным маркетингом.</t>
  </si>
  <si>
    <t>Организация регулярно и планомерно информирует стейкхолдеров.</t>
  </si>
  <si>
    <t>6.УПРАВЛЕНИЕ ВНЕШНИМИ СВЯЗЯМИ</t>
  </si>
  <si>
    <t>Деятельность организации планируется без вовлечения стейкхолдеров и основана на пожеланиях доноров и руководства.</t>
  </si>
  <si>
    <t>Офис организации находится далеко от проживания основных стейкхолдеров , что значительно усложняет взаимодействие.</t>
  </si>
  <si>
    <t>Организация постепенно развивает отношения с заинтересованными сторонами, постепенно заслуживая все больше доверия с их стороны.</t>
  </si>
  <si>
    <t>Организация не воспринимается заинтересованными сторонами в качестве партнера.</t>
  </si>
  <si>
    <t>Организация имеет офис в географии проживания своих целевых групп.</t>
  </si>
  <si>
    <t>Организация вовлекает ключевых стейкхолдеров в принятие важных решений.</t>
  </si>
  <si>
    <t>Организация рассматривает заинтересованные стороны в качестве источника дополнительных ресурсов (материальных и не материальных).</t>
  </si>
  <si>
    <t>Организация выделяет ресурсы для развития потенциала заинтересованных сторон.</t>
  </si>
  <si>
    <t>Заинтересованные стороны уважают и доверяют.</t>
  </si>
  <si>
    <t>Организация воспринимается как ценный партнер и ресурс.</t>
  </si>
  <si>
    <t>Отношения организации со стейкхолдерами основаны на партнерстве и общих целях.</t>
  </si>
  <si>
    <t xml:space="preserve">Взаимодействие с НПО и другими организациями </t>
  </si>
  <si>
    <t>У организации нет опыта работы с другими НПО.</t>
  </si>
  <si>
    <t>Другие подобные организации не проявляют доверие.</t>
  </si>
  <si>
    <t>Организация не планирует работать с другими НПО в своем регионе или секторе.</t>
  </si>
  <si>
    <t>Организация имеет слабое понимание своей роли в эдвокаси и формировании общественной политики.</t>
  </si>
  <si>
    <t>Доверие к организации растет среди других НПО, но опыт взаимодействия еще маленький.</t>
  </si>
  <si>
    <t>Организация тесно работает с местными, национальными, международными организациями.</t>
  </si>
  <si>
    <t>Организация принимает участие и поддерживает Сети НПО, но не занимает в них лидирующую позицию.</t>
  </si>
  <si>
    <t>Организация не часто принимает участие в эдвокаси и формировании общественной политики.</t>
  </si>
  <si>
    <t>Организация состоит в местных и международных Сетях НПО, регулярно делится опытом.</t>
  </si>
  <si>
    <t>Организация играет важную роль в продвижении коалиций.</t>
  </si>
  <si>
    <t xml:space="preserve">Организация активно занимается эдвокаси. </t>
  </si>
  <si>
    <t>Взаимодействия с органами власти</t>
  </si>
  <si>
    <t>Организация не взаимодействует с органами власти.</t>
  </si>
  <si>
    <t>(У организации негативные отношения с государством.)</t>
  </si>
  <si>
    <t>Организация определила общие интересы с государством и построила положительные отношения.</t>
  </si>
  <si>
    <t>Организация взаимодействует с органами власти в рамках отдельных проектов.</t>
  </si>
  <si>
    <t>Организация имеет положительные отношения, в том числе и неформальные с органами власти.</t>
  </si>
  <si>
    <t>Государственные органы приглашаю сотрудников организации на мероприятия, площадки, совместные проекты.</t>
  </si>
  <si>
    <t>У организации есть опыт получение государственного социального заказа.</t>
  </si>
  <si>
    <t>У организации построены отношения с представителями власти (в т.ч. Депутаты).</t>
  </si>
  <si>
    <t>Организация имеет возможности вовлекаться в диалог с представителями власти.</t>
  </si>
  <si>
    <t>Организация и государственные органы обмениваются опытом и ресурсами на регулярной основе.</t>
  </si>
  <si>
    <t xml:space="preserve">Взаимоотношения с донорами </t>
  </si>
  <si>
    <t>Организация рассматривает доноров, как ресурс для финансирования деятельности и не делает никакого вклада в построение партнерских отношений.</t>
  </si>
  <si>
    <t xml:space="preserve">Организация получает финансирование от доноров, но не достаточно системно строятся отношения с донорами. Доноры не привлекают организацию на свои мероприятия, в качестве экспертов. </t>
  </si>
  <si>
    <t xml:space="preserve">У организации хороший послужной список и есть доверие со стороны доноров. </t>
  </si>
  <si>
    <t>Доноры приглашают организацию в качестве экспертов.</t>
  </si>
  <si>
    <t>У организации есть тесные контакты с различного рода донорами.</t>
  </si>
  <si>
    <t>Организация воспринимается донорским сообществом, как ценный экспертный ресурс, регулярно приглашается на мероприятия.</t>
  </si>
  <si>
    <t>У организации есть возможность вести неформальные откровенные разговоры с донорами.</t>
  </si>
  <si>
    <t>Связь с общественностью и ПР</t>
  </si>
  <si>
    <t>Организация не особо известна среди заинтересованных сторон в своем регионе.</t>
  </si>
  <si>
    <t>У организации нет четкого видения своего образа/имиджа, который она несет во внешний мир.</t>
  </si>
  <si>
    <t>У организации нет маркетинговых и информационных материалов, которые могли бы информировать стейкхолдеров.</t>
  </si>
  <si>
    <t>Организация известна среди своих ключевых стейкхолдеров, но недостаточно внимания уделяет продвижению своей деятельности среди представителей власти.</t>
  </si>
  <si>
    <t>Организация понимает важность мероприятий по связи с общественностью, но не имеет достаточно ресурсов для осуществления таких мероприятий.</t>
  </si>
  <si>
    <t xml:space="preserve">У организации очень ограниченные контакты с представителями власти. </t>
  </si>
  <si>
    <t>Организация имеет ограниченные каналы информирования общественности.</t>
  </si>
  <si>
    <t>У организации есть хорошее понимание общественных проблем, но нет сформированной повестки и рекомендаций для органов власти.</t>
  </si>
  <si>
    <t>Организация активно занимается налаживанием связей с общественностью, имеет положительную репутацию среди широкого круга стейкхолдеров.</t>
  </si>
  <si>
    <t xml:space="preserve">Ключевые заинтересованные стороны хорошо понимают цели, задачи и повестку организации. </t>
  </si>
  <si>
    <t xml:space="preserve">Организация распространяет информацию о себе, использую большую палитру эффективных инструментов. </t>
  </si>
  <si>
    <t>Взаимодействие со СМИ</t>
  </si>
  <si>
    <t xml:space="preserve">Организация не взаимодействует со СМИ и журналисты не знают о деятельности организации. </t>
  </si>
  <si>
    <t>Организация известна только в своей непосредственной географии. Сотрудники организации не знают, каким образом правильно взаимодействовать со СМИ и информировать широкую общественность о своей работе.</t>
  </si>
  <si>
    <t>У организации есть контакты со СМИ. Организация использует эти контакты при необходимости проинформировать сообщество о своей деятельности.</t>
  </si>
  <si>
    <t>Организация привлекает некоторое внимание СМИ, сотрудники приглашаются в качестве экспертов для освещения темы, в которой работает организация.</t>
  </si>
  <si>
    <t>Организацию следует стратегии взаимодействия со СМИ, работает планомерно и последовательно в этом направлении.</t>
  </si>
  <si>
    <t>Организация привлекает положительное внимание СМИ.</t>
  </si>
  <si>
    <t>СМИ часто обращаются к сотрудникам организации для освещения тем, в которых работает организация.</t>
  </si>
  <si>
    <t>7.УСТОЙЧИВОСТЬ</t>
  </si>
  <si>
    <t xml:space="preserve">Программная устойчивость </t>
  </si>
  <si>
    <t>Заинтересованные стороны не видят значительной пользы от деятельности организации.</t>
  </si>
  <si>
    <t>У организации нет понимания и плана для обеспечения преемственности.</t>
  </si>
  <si>
    <t>Организация не вовлекает местные институты.</t>
  </si>
  <si>
    <t>Организация не передает знания и навыки в целях устойчивости результатов работы.</t>
  </si>
  <si>
    <t xml:space="preserve">Заинтересованные стороны признают пользу от деятельности организации, но после завершения проекта они не могут продолжать осуществлять деятельность самостоятельно, без помощи организации. </t>
  </si>
  <si>
    <t>Заинтересованные стороны признают пользу организации, принимают участие в принятии решений в рамках проектов, но продолжаю зависеть от поддержки со стороны организации.</t>
  </si>
  <si>
    <t xml:space="preserve">Организация передает свои знания и навыки, чтобы снизить уровень зависимости, но не имеет четкой стратегии выхода. </t>
  </si>
  <si>
    <t>Программы организации активно поддерживаются заинтересованными сторонами, включая непосредственно  целевые группы/бенефициаров.</t>
  </si>
  <si>
    <t>Члены сообщества разделяют чувство причастности к деятельности и результатам организации.</t>
  </si>
  <si>
    <t>У организации есть система обеспечивающая преемственность деятельности.</t>
  </si>
  <si>
    <t>У организации есть четкая стратегия выхода для проектов/программ.</t>
  </si>
  <si>
    <t xml:space="preserve">Организация передает знания и развивает навыки на местах, тем самым снижая уровень зависимости целевых групп от проектов. </t>
  </si>
  <si>
    <t>У организации не достаточно навыков и видения для построения взаимоотношения с другими агентами социальных изменений.</t>
  </si>
  <si>
    <t>Организация не вовлекается в коалиции и Сети НПО.</t>
  </si>
  <si>
    <t>Организация не осознает свою роль среди других агентов социальных изменений.</t>
  </si>
  <si>
    <t>Существование организации зависит от одного человека – руководителя.</t>
  </si>
  <si>
    <t>У организации есть видение, но не достаточно навыков для взаимодействия с другими агентами социальных изменений.</t>
  </si>
  <si>
    <t>Организация является членом основных коалиций, но не играет значительную или лидирующую роль.</t>
  </si>
  <si>
    <t>Среди сотрудников организации есть общее видение и ценности, но они не прописаны. Организация остается в значительной степени зависимой от руководителя.</t>
  </si>
  <si>
    <t>Организация четко осознает свою роль и умеет налаживать взаимодействие с другими агентами изменений.</t>
  </si>
  <si>
    <t>Организация играет значительную роль в ключевых коалициях, но не лидирует.</t>
  </si>
  <si>
    <t xml:space="preserve">Организация признана высоким экспертом, но не лидером в своей сфере. </t>
  </si>
  <si>
    <t>В организации существуют прописанные общие ценности, которые разделяют сотрудники. Есть опыт смены руководства.</t>
  </si>
  <si>
    <t>У организации имеется общее видение своей роли в обществе.</t>
  </si>
  <si>
    <t xml:space="preserve">Организация является ключевым членов основных Сетей и коалиций. </t>
  </si>
  <si>
    <t>Организация является активным игроком среди других агентов социальных изменений.</t>
  </si>
  <si>
    <t>У организации построено взаимовыгодное взаимодействие с международными партнерами, образовательными учреждениями и исследовательскими институтами, государственными корпорациями и службами, частным сектором, гражданскими институтами.</t>
  </si>
  <si>
    <t>У организации есть потенциал пересматривать и адаптировать свою структуру, процедуры, в ответ на изменяющиеся условия внешней и внутренней среды.</t>
  </si>
  <si>
    <t>У организации есть успешный и неоднократный опыт смены руководства.</t>
  </si>
  <si>
    <t>Организация имеет хорошее понимание законодательства, которое имеет отношение к деятельности НПО.</t>
  </si>
  <si>
    <t>Организация делает значительный вклад в создание благоприятной среды для развития гражданского сектора в целом.</t>
  </si>
  <si>
    <t>У организации есть сложности в привлечении финансирования, и нет понимания необходимости диверсификации источников доходов.</t>
  </si>
  <si>
    <t>У организации низкий потенциал в разработке заявок, бюджетов и документации для тендеров</t>
  </si>
  <si>
    <t>У организации есть осознание необходимости диверсификации источников финансирования, но нет  конкретного плана того, как этого достичь.</t>
  </si>
  <si>
    <t>У организации нет партнерских взаимоотношений с местным бизнесом и нет опыта получения государственного социального заказа.</t>
  </si>
  <si>
    <t>У организации есть навыки в написании заявок на тендеры, но нет доступа к большому количеству доноров.</t>
  </si>
  <si>
    <t>Организация прорабатывает возможности дополнительного финансирования, планирует оказание коммерческих услуг.</t>
  </si>
  <si>
    <t>Организация получает финансирование из таких источников, как пожертвования и членские взносы.</t>
  </si>
  <si>
    <t>У организации имеется финансовый резерв, чтобы продолжать деятельность в течении нескольких месяцев после завершения финансирования от донора в рамках проектов.</t>
  </si>
  <si>
    <t xml:space="preserve">Организация имеет успешный опыт участия в тендерах, как государственных, так и корпоративных и институциональных доноров. </t>
  </si>
  <si>
    <t>Организация оказывает коммерческие услуги наряду с реализацией проектов при финансировании различных видов доноров.</t>
  </si>
  <si>
    <t xml:space="preserve">У организации есть резерв на продолжение деятельности на длительный период при завершении проектов доноров, а также резерв на развитие самой организации. </t>
  </si>
  <si>
    <t>У организации есть прописанная стратегия фандрайзинга, которой организация следует.</t>
  </si>
  <si>
    <t>У организации хорошие показатели побед на грантовых конкурсах.</t>
  </si>
  <si>
    <t>Стратегическое управление и лидерство</t>
  </si>
  <si>
    <t xml:space="preserve">Операционное управление </t>
  </si>
  <si>
    <t xml:space="preserve">Человеческие ресурсы </t>
  </si>
  <si>
    <t xml:space="preserve">Управление финансами </t>
  </si>
  <si>
    <t xml:space="preserve">Управление программами и предоставление услуг </t>
  </si>
  <si>
    <t xml:space="preserve">Управление внешними связями </t>
  </si>
  <si>
    <t xml:space="preserve">Устойчивость </t>
  </si>
  <si>
    <t xml:space="preserve">Аспекты </t>
  </si>
  <si>
    <t>Ср.оценка</t>
  </si>
  <si>
    <t>Организация взаимодействует с разного рода структурами, включая другие НПО, бизнес, учебные заведения, исследовательские институты, государство.</t>
  </si>
  <si>
    <t xml:space="preserve">Члены Совета/Правления содействуют в построению отношений с бизнесом и расширению рынка </t>
  </si>
  <si>
    <t>Организация имеет налажены механизмы взаимодействия и партнерства с государственными органами различных уровней, в том числе депрутатами и партиями.</t>
  </si>
  <si>
    <t>У организации имеется бизнес план и соответствующие ресурсы (финансовые, интеллектуальные, материальные) для качественного оказания и продвижения коммерческих услуг, в том числе соответствующий бухгалтерский учет.</t>
  </si>
  <si>
    <t>Организация имеет две юридические формы (+коммерч.). Взаимодействие между коммерческой и некоммерческой деятельностью, в том числе распределение дохода, использование ресурсов, вовлечение сотрудников, четко регламентировано и прописано.</t>
  </si>
  <si>
    <t>Коммерческие услуги организации качественно описаны, имеют маркетинговую поддержку.</t>
  </si>
  <si>
    <t xml:space="preserve">Организация зарабатывает посредством оказания коммерческий услуг не менее 50% ежегодного дохода, организация является социальным предприятием. </t>
  </si>
  <si>
    <t>Организация хорошо понимает востребованность предлагаемых продуктов и услуг среди клиентов, проводились соответствующие марткетинговые исследования и анализ.</t>
  </si>
</sst>
</file>

<file path=xl/styles.xml><?xml version="1.0" encoding="utf-8"?>
<styleSheet xmlns="http://schemas.openxmlformats.org/spreadsheetml/2006/main">
  <fonts count="14">
    <font>
      <sz val="11"/>
      <color theme="1"/>
      <name val="Calibri"/>
      <family val="2"/>
      <charset val="204"/>
      <scheme val="minor"/>
    </font>
    <font>
      <b/>
      <sz val="11"/>
      <color theme="1"/>
      <name val="Calibri"/>
      <family val="2"/>
      <charset val="204"/>
      <scheme val="minor"/>
    </font>
    <font>
      <b/>
      <sz val="11"/>
      <color rgb="FFFF0000"/>
      <name val="Calibri"/>
      <family val="2"/>
      <charset val="204"/>
      <scheme val="minor"/>
    </font>
    <font>
      <sz val="11"/>
      <name val="Calibri"/>
      <family val="2"/>
      <charset val="204"/>
      <scheme val="minor"/>
    </font>
    <font>
      <b/>
      <sz val="11"/>
      <name val="Calibri"/>
      <family val="2"/>
      <charset val="204"/>
      <scheme val="minor"/>
    </font>
    <font>
      <sz val="11"/>
      <color theme="0" tint="-0.14999847407452621"/>
      <name val="Calibri"/>
      <family val="2"/>
      <charset val="204"/>
      <scheme val="minor"/>
    </font>
    <font>
      <i/>
      <sz val="11"/>
      <color theme="1"/>
      <name val="Calibri"/>
      <family val="2"/>
      <charset val="204"/>
      <scheme val="minor"/>
    </font>
    <font>
      <b/>
      <sz val="9"/>
      <color theme="1"/>
      <name val="Arial"/>
      <family val="2"/>
      <charset val="204"/>
    </font>
    <font>
      <sz val="9"/>
      <color theme="1"/>
      <name val="Arial"/>
      <family val="2"/>
      <charset val="204"/>
    </font>
    <font>
      <b/>
      <sz val="9"/>
      <color theme="3"/>
      <name val="Arial"/>
      <family val="2"/>
      <charset val="204"/>
    </font>
    <font>
      <b/>
      <sz val="9"/>
      <name val="Arial"/>
      <family val="2"/>
      <charset val="204"/>
    </font>
    <font>
      <sz val="9"/>
      <name val="Arial"/>
      <family val="2"/>
      <charset val="204"/>
    </font>
    <font>
      <b/>
      <u/>
      <sz val="9"/>
      <name val="Arial"/>
      <family val="2"/>
      <charset val="204"/>
    </font>
    <font>
      <u/>
      <sz val="9"/>
      <name val="Arial"/>
      <family val="2"/>
      <charset val="204"/>
    </font>
  </fonts>
  <fills count="6">
    <fill>
      <patternFill patternType="none"/>
    </fill>
    <fill>
      <patternFill patternType="gray125"/>
    </fill>
    <fill>
      <patternFill patternType="solid">
        <fgColor theme="9" tint="0.79998168889431442"/>
        <bgColor indexed="64"/>
      </patternFill>
    </fill>
    <fill>
      <patternFill patternType="solid">
        <fgColor rgb="FFD6E3BC"/>
        <bgColor indexed="64"/>
      </patternFill>
    </fill>
    <fill>
      <patternFill patternType="solid">
        <fgColor theme="4" tint="0.3999755851924192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60">
    <xf numFmtId="0" fontId="0" fillId="0" borderId="0" xfId="0"/>
    <xf numFmtId="0" fontId="1" fillId="0" borderId="0" xfId="0" applyFont="1"/>
    <xf numFmtId="0" fontId="2" fillId="0" borderId="0" xfId="0" applyFont="1"/>
    <xf numFmtId="0" fontId="0" fillId="0" borderId="0" xfId="0" applyAlignment="1">
      <alignment wrapText="1"/>
    </xf>
    <xf numFmtId="0" fontId="3" fillId="0" borderId="0" xfId="0" applyFont="1"/>
    <xf numFmtId="0" fontId="1" fillId="0" borderId="0" xfId="0" applyFont="1" applyAlignment="1">
      <alignment horizontal="right"/>
    </xf>
    <xf numFmtId="0" fontId="0" fillId="0" borderId="0" xfId="0" applyFont="1" applyAlignment="1">
      <alignment horizontal="center"/>
    </xf>
    <xf numFmtId="0" fontId="0" fillId="0" borderId="0" xfId="0" applyFont="1"/>
    <xf numFmtId="0" fontId="0" fillId="0" borderId="0" xfId="0" applyFont="1" applyAlignment="1">
      <alignment wrapText="1"/>
    </xf>
    <xf numFmtId="0" fontId="1" fillId="0" borderId="0" xfId="0" applyFont="1" applyAlignment="1">
      <alignment horizontal="center"/>
    </xf>
    <xf numFmtId="0" fontId="4" fillId="0" borderId="0" xfId="0" applyFont="1" applyAlignment="1">
      <alignment horizontal="center"/>
    </xf>
    <xf numFmtId="0" fontId="4" fillId="0" borderId="0" xfId="0" applyFont="1"/>
    <xf numFmtId="0" fontId="5" fillId="0" borderId="0" xfId="0" applyFont="1"/>
    <xf numFmtId="49" fontId="2" fillId="0" borderId="0" xfId="0" applyNumberFormat="1" applyFont="1" applyAlignment="1">
      <alignment horizontal="right"/>
    </xf>
    <xf numFmtId="0" fontId="2" fillId="0" borderId="0" xfId="0" applyFont="1" applyAlignment="1">
      <alignment horizontal="center"/>
    </xf>
    <xf numFmtId="0" fontId="6" fillId="0" borderId="0" xfId="0" applyFont="1" applyAlignment="1">
      <alignment wrapText="1"/>
    </xf>
    <xf numFmtId="0" fontId="0" fillId="0" borderId="0" xfId="0" applyAlignment="1">
      <alignment vertical="top"/>
    </xf>
    <xf numFmtId="0" fontId="8" fillId="0" borderId="5" xfId="0" applyFont="1" applyBorder="1" applyAlignment="1">
      <alignment horizontal="center" wrapText="1"/>
    </xf>
    <xf numFmtId="0" fontId="7" fillId="0" borderId="6" xfId="0" applyFont="1" applyBorder="1" applyAlignment="1">
      <alignment horizontal="center" wrapText="1"/>
    </xf>
    <xf numFmtId="0" fontId="8" fillId="0" borderId="8" xfId="0" applyFont="1" applyBorder="1" applyAlignment="1">
      <alignment vertical="top" wrapText="1"/>
    </xf>
    <xf numFmtId="0" fontId="8" fillId="0" borderId="6" xfId="0" applyFont="1" applyBorder="1" applyAlignment="1">
      <alignment vertical="top" wrapText="1"/>
    </xf>
    <xf numFmtId="0" fontId="0" fillId="0" borderId="6" xfId="0" applyBorder="1" applyAlignment="1">
      <alignment vertical="top" wrapText="1"/>
    </xf>
    <xf numFmtId="0" fontId="0" fillId="0" borderId="8" xfId="0" applyBorder="1" applyAlignment="1">
      <alignment vertical="top" wrapText="1"/>
    </xf>
    <xf numFmtId="0" fontId="9" fillId="2" borderId="1" xfId="0" applyFont="1" applyFill="1" applyBorder="1" applyAlignment="1">
      <alignment horizontal="lef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49" fontId="9" fillId="2" borderId="1" xfId="0" applyNumberFormat="1" applyFont="1" applyFill="1" applyBorder="1" applyAlignment="1">
      <alignment horizontal="center" vertical="center"/>
    </xf>
    <xf numFmtId="0" fontId="9" fillId="0" borderId="0" xfId="0" applyFont="1" applyAlignment="1">
      <alignment horizontal="left"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left" vertical="center"/>
    </xf>
    <xf numFmtId="0" fontId="11" fillId="0" borderId="1" xfId="0" applyFont="1" applyFill="1" applyBorder="1" applyAlignment="1">
      <alignment horizontal="center" vertical="center"/>
    </xf>
    <xf numFmtId="0" fontId="11" fillId="0" borderId="0" xfId="0" applyFont="1" applyFill="1" applyAlignment="1">
      <alignment horizontal="left" vertical="center"/>
    </xf>
    <xf numFmtId="0" fontId="13" fillId="0" borderId="1" xfId="0" applyFont="1" applyBorder="1" applyAlignment="1">
      <alignment horizontal="left" vertical="center"/>
    </xf>
    <xf numFmtId="0" fontId="13" fillId="0" borderId="1" xfId="0" applyFont="1" applyBorder="1" applyAlignment="1">
      <alignment horizontal="center" vertical="center"/>
    </xf>
    <xf numFmtId="0" fontId="13" fillId="0" borderId="0" xfId="0" applyFont="1" applyAlignment="1">
      <alignment horizontal="left" vertical="center"/>
    </xf>
    <xf numFmtId="0" fontId="11" fillId="0" borderId="0" xfId="0" applyFont="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vertical="center" wrapText="1"/>
    </xf>
    <xf numFmtId="0" fontId="11" fillId="0" borderId="0" xfId="0" applyFont="1" applyAlignment="1">
      <alignment horizontal="center" vertical="center"/>
    </xf>
    <xf numFmtId="0" fontId="11" fillId="4" borderId="1" xfId="0" applyFont="1" applyFill="1" applyBorder="1" applyAlignment="1">
      <alignment horizontal="left" vertical="center"/>
    </xf>
    <xf numFmtId="0" fontId="12" fillId="4" borderId="1" xfId="0" applyFont="1" applyFill="1" applyBorder="1" applyAlignment="1">
      <alignment vertical="center" wrapText="1"/>
    </xf>
    <xf numFmtId="0" fontId="11" fillId="4" borderId="1" xfId="0" applyFont="1" applyFill="1" applyBorder="1" applyAlignment="1">
      <alignment horizontal="center" vertical="center"/>
    </xf>
    <xf numFmtId="0" fontId="10" fillId="5" borderId="1" xfId="0" applyFont="1" applyFill="1" applyBorder="1" applyAlignment="1">
      <alignment horizontal="left" vertical="center"/>
    </xf>
    <xf numFmtId="0" fontId="11" fillId="5" borderId="1" xfId="0" applyFont="1" applyFill="1" applyBorder="1" applyAlignment="1">
      <alignment horizontal="left" vertical="center" wrapText="1"/>
    </xf>
    <xf numFmtId="0" fontId="11" fillId="5" borderId="1" xfId="0" applyFont="1" applyFill="1" applyBorder="1" applyAlignment="1">
      <alignment horizontal="left" vertical="center"/>
    </xf>
    <xf numFmtId="0" fontId="11" fillId="5" borderId="1" xfId="0" applyFont="1" applyFill="1" applyBorder="1" applyAlignment="1">
      <alignment horizontal="center" vertical="center"/>
    </xf>
    <xf numFmtId="0" fontId="7" fillId="0" borderId="9" xfId="0" applyFont="1" applyBorder="1" applyAlignment="1">
      <alignment vertical="top" wrapText="1"/>
    </xf>
    <xf numFmtId="0" fontId="7" fillId="0" borderId="7" xfId="0" applyFont="1" applyBorder="1" applyAlignment="1">
      <alignment vertical="top" wrapText="1"/>
    </xf>
    <xf numFmtId="0" fontId="7" fillId="0" borderId="5" xfId="0" applyFont="1" applyBorder="1" applyAlignment="1">
      <alignment vertical="top" wrapText="1"/>
    </xf>
    <xf numFmtId="0" fontId="8" fillId="0" borderId="9" xfId="0" applyFont="1" applyBorder="1" applyAlignment="1">
      <alignment vertical="top" wrapText="1"/>
    </xf>
    <xf numFmtId="0" fontId="8" fillId="0" borderId="7" xfId="0" applyFont="1" applyBorder="1" applyAlignment="1">
      <alignment vertical="top" wrapText="1"/>
    </xf>
    <xf numFmtId="0" fontId="8" fillId="0" borderId="5" xfId="0" applyFont="1" applyBorder="1" applyAlignment="1">
      <alignment vertical="top" wrapText="1"/>
    </xf>
    <xf numFmtId="0" fontId="7" fillId="3" borderId="2"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4" xfId="0" applyFont="1" applyFill="1" applyBorder="1" applyAlignment="1">
      <alignment horizontal="center" vertical="top" wrapText="1"/>
    </xf>
    <xf numFmtId="0" fontId="1" fillId="0" borderId="0" xfId="0" applyFont="1" applyAlignment="1">
      <alignment horizontal="center"/>
    </xf>
  </cellXfs>
  <cellStyles count="1">
    <cellStyle name="Обычный"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barChart>
        <c:barDir val="bar"/>
        <c:grouping val="clustered"/>
        <c:ser>
          <c:idx val="0"/>
          <c:order val="0"/>
          <c:cat>
            <c:strRef>
              <c:f>График!$A$2:$A$8</c:f>
              <c:strCache>
                <c:ptCount val="7"/>
                <c:pt idx="0">
                  <c:v>Стратегическое управление и лидерство</c:v>
                </c:pt>
                <c:pt idx="1">
                  <c:v>Операционное управление </c:v>
                </c:pt>
                <c:pt idx="2">
                  <c:v>Человеческие ресурсы </c:v>
                </c:pt>
                <c:pt idx="3">
                  <c:v>Управление финансами </c:v>
                </c:pt>
                <c:pt idx="4">
                  <c:v>Управление программами и предоставление услуг </c:v>
                </c:pt>
                <c:pt idx="5">
                  <c:v>Управление внешними связями </c:v>
                </c:pt>
                <c:pt idx="6">
                  <c:v>Устойчивость </c:v>
                </c:pt>
              </c:strCache>
            </c:strRef>
          </c:cat>
          <c:val>
            <c:numRef>
              <c:f>График!$B$2:$B$8</c:f>
              <c:numCache>
                <c:formatCode>General</c:formatCode>
                <c:ptCount val="7"/>
                <c:pt idx="0">
                  <c:v>0</c:v>
                </c:pt>
                <c:pt idx="1">
                  <c:v>0</c:v>
                </c:pt>
                <c:pt idx="2">
                  <c:v>0</c:v>
                </c:pt>
                <c:pt idx="3">
                  <c:v>0</c:v>
                </c:pt>
                <c:pt idx="4">
                  <c:v>0</c:v>
                </c:pt>
                <c:pt idx="5">
                  <c:v>0</c:v>
                </c:pt>
                <c:pt idx="6">
                  <c:v>0</c:v>
                </c:pt>
              </c:numCache>
            </c:numRef>
          </c:val>
        </c:ser>
        <c:axId val="103160064"/>
        <c:axId val="103170048"/>
      </c:barChart>
      <c:catAx>
        <c:axId val="103160064"/>
        <c:scaling>
          <c:orientation val="minMax"/>
        </c:scaling>
        <c:axPos val="l"/>
        <c:tickLblPos val="nextTo"/>
        <c:crossAx val="103170048"/>
        <c:crosses val="autoZero"/>
        <c:auto val="1"/>
        <c:lblAlgn val="r"/>
        <c:lblOffset val="100"/>
      </c:catAx>
      <c:valAx>
        <c:axId val="103170048"/>
        <c:scaling>
          <c:orientation val="minMax"/>
        </c:scaling>
        <c:axPos val="b"/>
        <c:majorGridlines/>
        <c:numFmt formatCode="General" sourceLinked="1"/>
        <c:tickLblPos val="nextTo"/>
        <c:crossAx val="103160064"/>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9524</xdr:colOff>
      <xdr:row>1</xdr:row>
      <xdr:rowOff>9525</xdr:rowOff>
    </xdr:from>
    <xdr:to>
      <xdr:col>10</xdr:col>
      <xdr:colOff>590549</xdr:colOff>
      <xdr:row>15</xdr:row>
      <xdr:rowOff>85725</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D209"/>
  <sheetViews>
    <sheetView showGridLines="0" tabSelected="1" topLeftCell="A196" zoomScale="115" zoomScaleNormal="115" workbookViewId="0">
      <selection activeCell="A199" sqref="A199:A209"/>
    </sheetView>
  </sheetViews>
  <sheetFormatPr defaultRowHeight="12"/>
  <cols>
    <col min="1" max="1" width="4" style="28" customWidth="1"/>
    <col min="2" max="2" width="82.42578125" style="41" customWidth="1"/>
    <col min="3" max="3" width="17.28515625" style="28" customWidth="1"/>
    <col min="4" max="4" width="26.28515625" style="42" customWidth="1"/>
    <col min="5" max="16384" width="9.140625" style="28"/>
  </cols>
  <sheetData>
    <row r="1" spans="1:4" s="27" customFormat="1">
      <c r="A1" s="23" t="s">
        <v>187</v>
      </c>
      <c r="B1" s="24" t="s">
        <v>25</v>
      </c>
      <c r="C1" s="25" t="s">
        <v>228</v>
      </c>
      <c r="D1" s="26" t="s">
        <v>129</v>
      </c>
    </row>
    <row r="2" spans="1:4">
      <c r="A2" s="46" t="s">
        <v>190</v>
      </c>
      <c r="B2" s="47"/>
      <c r="C2" s="48" t="e">
        <f>AVERAGE(C3,C15,C23,C28)</f>
        <v>#DIV/0!</v>
      </c>
      <c r="D2" s="49"/>
    </row>
    <row r="3" spans="1:4">
      <c r="A3" s="43"/>
      <c r="B3" s="44" t="s">
        <v>26</v>
      </c>
      <c r="C3" s="43" t="e">
        <f>AVERAGE(C4:C14)</f>
        <v>#DIV/0!</v>
      </c>
      <c r="D3" s="45"/>
    </row>
    <row r="4" spans="1:4">
      <c r="A4" s="29">
        <v>1</v>
      </c>
      <c r="B4" s="31" t="s">
        <v>53</v>
      </c>
      <c r="C4" s="29"/>
      <c r="D4" s="30"/>
    </row>
    <row r="5" spans="1:4" ht="24">
      <c r="A5" s="29">
        <v>2</v>
      </c>
      <c r="B5" s="31" t="s">
        <v>54</v>
      </c>
      <c r="C5" s="29"/>
      <c r="D5" s="30"/>
    </row>
    <row r="6" spans="1:4">
      <c r="A6" s="29">
        <v>3</v>
      </c>
      <c r="B6" s="31" t="s">
        <v>128</v>
      </c>
      <c r="C6" s="29"/>
      <c r="D6" s="30"/>
    </row>
    <row r="7" spans="1:4" ht="24">
      <c r="A7" s="29">
        <v>4</v>
      </c>
      <c r="B7" s="31" t="s">
        <v>55</v>
      </c>
      <c r="C7" s="29"/>
      <c r="D7" s="30"/>
    </row>
    <row r="8" spans="1:4" ht="36">
      <c r="A8" s="29">
        <v>5</v>
      </c>
      <c r="B8" s="31" t="s">
        <v>27</v>
      </c>
      <c r="C8" s="29"/>
      <c r="D8" s="30"/>
    </row>
    <row r="9" spans="1:4" ht="24">
      <c r="A9" s="29">
        <v>6</v>
      </c>
      <c r="B9" s="31" t="s">
        <v>28</v>
      </c>
      <c r="C9" s="29"/>
      <c r="D9" s="30"/>
    </row>
    <row r="10" spans="1:4" ht="24">
      <c r="A10" s="29">
        <v>7</v>
      </c>
      <c r="B10" s="31" t="s">
        <v>720</v>
      </c>
      <c r="C10" s="29"/>
      <c r="D10" s="30"/>
    </row>
    <row r="11" spans="1:4" ht="24">
      <c r="A11" s="29">
        <v>8</v>
      </c>
      <c r="B11" s="31" t="s">
        <v>29</v>
      </c>
      <c r="C11" s="29"/>
      <c r="D11" s="30"/>
    </row>
    <row r="12" spans="1:4" ht="24">
      <c r="A12" s="29">
        <v>9</v>
      </c>
      <c r="B12" s="31" t="s">
        <v>124</v>
      </c>
      <c r="C12" s="29"/>
      <c r="D12" s="30"/>
    </row>
    <row r="13" spans="1:4" ht="24">
      <c r="A13" s="29">
        <v>10</v>
      </c>
      <c r="B13" s="31" t="s">
        <v>30</v>
      </c>
      <c r="C13" s="29"/>
      <c r="D13" s="30"/>
    </row>
    <row r="14" spans="1:4" ht="24">
      <c r="A14" s="29">
        <v>11</v>
      </c>
      <c r="B14" s="31" t="s">
        <v>31</v>
      </c>
      <c r="C14" s="29"/>
      <c r="D14" s="30"/>
    </row>
    <row r="15" spans="1:4">
      <c r="A15" s="43"/>
      <c r="B15" s="44" t="s">
        <v>35</v>
      </c>
      <c r="C15" s="43" t="e">
        <f>AVERAGE(C16:C22)</f>
        <v>#DIV/0!</v>
      </c>
      <c r="D15" s="45"/>
    </row>
    <row r="16" spans="1:4" ht="24">
      <c r="A16" s="29">
        <v>1</v>
      </c>
      <c r="B16" s="31" t="s">
        <v>37</v>
      </c>
      <c r="C16" s="29"/>
      <c r="D16" s="30"/>
    </row>
    <row r="17" spans="1:4" ht="24">
      <c r="A17" s="29">
        <v>2</v>
      </c>
      <c r="B17" s="31" t="s">
        <v>32</v>
      </c>
      <c r="C17" s="29"/>
      <c r="D17" s="30"/>
    </row>
    <row r="18" spans="1:4" ht="24">
      <c r="A18" s="29">
        <v>3</v>
      </c>
      <c r="B18" s="31" t="s">
        <v>33</v>
      </c>
      <c r="C18" s="29"/>
      <c r="D18" s="30"/>
    </row>
    <row r="19" spans="1:4">
      <c r="A19" s="29">
        <v>4</v>
      </c>
      <c r="B19" s="31" t="s">
        <v>38</v>
      </c>
      <c r="C19" s="29"/>
      <c r="D19" s="30"/>
    </row>
    <row r="20" spans="1:4" ht="24">
      <c r="A20" s="29">
        <v>5</v>
      </c>
      <c r="B20" s="31" t="s">
        <v>34</v>
      </c>
      <c r="C20" s="29"/>
      <c r="D20" s="30"/>
    </row>
    <row r="21" spans="1:4">
      <c r="A21" s="29">
        <v>6</v>
      </c>
      <c r="B21" s="31" t="s">
        <v>36</v>
      </c>
      <c r="C21" s="29"/>
      <c r="D21" s="30"/>
    </row>
    <row r="22" spans="1:4">
      <c r="A22" s="29">
        <v>7</v>
      </c>
      <c r="B22" s="31" t="s">
        <v>39</v>
      </c>
      <c r="C22" s="29"/>
      <c r="D22" s="30"/>
    </row>
    <row r="23" spans="1:4">
      <c r="A23" s="43"/>
      <c r="B23" s="44" t="s">
        <v>41</v>
      </c>
      <c r="C23" s="43" t="e">
        <f>AVERAGE(C24:C27)</f>
        <v>#DIV/0!</v>
      </c>
      <c r="D23" s="45"/>
    </row>
    <row r="24" spans="1:4">
      <c r="A24" s="29">
        <v>1</v>
      </c>
      <c r="B24" s="31" t="s">
        <v>40</v>
      </c>
      <c r="C24" s="29"/>
      <c r="D24" s="30"/>
    </row>
    <row r="25" spans="1:4" ht="36">
      <c r="A25" s="29">
        <v>2</v>
      </c>
      <c r="B25" s="31" t="s">
        <v>197</v>
      </c>
      <c r="C25" s="29"/>
      <c r="D25" s="30"/>
    </row>
    <row r="26" spans="1:4" ht="24">
      <c r="A26" s="29">
        <v>3</v>
      </c>
      <c r="B26" s="31" t="s">
        <v>42</v>
      </c>
      <c r="C26" s="29"/>
      <c r="D26" s="30"/>
    </row>
    <row r="27" spans="1:4" s="35" customFormat="1" ht="24">
      <c r="A27" s="29">
        <v>4</v>
      </c>
      <c r="B27" s="32" t="s">
        <v>43</v>
      </c>
      <c r="C27" s="33"/>
      <c r="D27" s="34"/>
    </row>
    <row r="28" spans="1:4">
      <c r="A28" s="43"/>
      <c r="B28" s="44" t="s">
        <v>0</v>
      </c>
      <c r="C28" s="43" t="e">
        <f>AVERAGE(C29:C36)</f>
        <v>#DIV/0!</v>
      </c>
      <c r="D28" s="45"/>
    </row>
    <row r="29" spans="1:4" ht="60">
      <c r="A29" s="29">
        <v>1</v>
      </c>
      <c r="B29" s="31" t="s">
        <v>48</v>
      </c>
      <c r="C29" s="29"/>
      <c r="D29" s="30"/>
    </row>
    <row r="30" spans="1:4">
      <c r="A30" s="29">
        <v>2</v>
      </c>
      <c r="B30" s="31" t="s">
        <v>46</v>
      </c>
      <c r="C30" s="29"/>
      <c r="D30" s="30"/>
    </row>
    <row r="31" spans="1:4" ht="24">
      <c r="A31" s="29">
        <v>3</v>
      </c>
      <c r="B31" s="31" t="s">
        <v>49</v>
      </c>
      <c r="C31" s="29"/>
      <c r="D31" s="30"/>
    </row>
    <row r="32" spans="1:4" ht="24">
      <c r="A32" s="29">
        <v>4</v>
      </c>
      <c r="B32" s="31" t="s">
        <v>47</v>
      </c>
      <c r="C32" s="29"/>
      <c r="D32" s="30"/>
    </row>
    <row r="33" spans="1:4" ht="132">
      <c r="A33" s="29">
        <v>5</v>
      </c>
      <c r="B33" s="31" t="s">
        <v>153</v>
      </c>
      <c r="C33" s="29"/>
      <c r="D33" s="30"/>
    </row>
    <row r="34" spans="1:4" ht="24">
      <c r="A34" s="29">
        <v>6</v>
      </c>
      <c r="B34" s="31" t="s">
        <v>44</v>
      </c>
      <c r="C34" s="29"/>
      <c r="D34" s="30"/>
    </row>
    <row r="35" spans="1:4" ht="24">
      <c r="A35" s="29">
        <v>7</v>
      </c>
      <c r="B35" s="31" t="s">
        <v>45</v>
      </c>
      <c r="C35" s="29"/>
      <c r="D35" s="30"/>
    </row>
    <row r="36" spans="1:4" ht="48">
      <c r="A36" s="29">
        <v>8</v>
      </c>
      <c r="B36" s="31" t="s">
        <v>198</v>
      </c>
      <c r="C36" s="29"/>
      <c r="D36" s="30"/>
    </row>
    <row r="37" spans="1:4">
      <c r="A37" s="46" t="s">
        <v>191</v>
      </c>
      <c r="B37" s="47"/>
      <c r="C37" s="48" t="e">
        <f>AVERAGE(C38,C45,C52,C58,C62,C67,C71)</f>
        <v>#DIV/0!</v>
      </c>
      <c r="D37" s="49"/>
    </row>
    <row r="38" spans="1:4">
      <c r="A38" s="43"/>
      <c r="B38" s="44" t="s">
        <v>1</v>
      </c>
      <c r="C38" s="43" t="e">
        <f>AVERAGE(C39:C44)</f>
        <v>#DIV/0!</v>
      </c>
      <c r="D38" s="45"/>
    </row>
    <row r="39" spans="1:4" ht="24">
      <c r="A39" s="29">
        <v>1</v>
      </c>
      <c r="B39" s="31" t="s">
        <v>50</v>
      </c>
      <c r="C39" s="29"/>
      <c r="D39" s="30"/>
    </row>
    <row r="40" spans="1:4">
      <c r="A40" s="29">
        <v>2</v>
      </c>
      <c r="B40" s="31" t="s">
        <v>51</v>
      </c>
      <c r="C40" s="29"/>
      <c r="D40" s="30"/>
    </row>
    <row r="41" spans="1:4">
      <c r="A41" s="29">
        <v>3</v>
      </c>
      <c r="B41" s="31" t="s">
        <v>52</v>
      </c>
      <c r="C41" s="29"/>
      <c r="D41" s="30"/>
    </row>
    <row r="42" spans="1:4" ht="24">
      <c r="A42" s="29">
        <v>4</v>
      </c>
      <c r="B42" s="31" t="s">
        <v>56</v>
      </c>
      <c r="C42" s="29"/>
      <c r="D42" s="30"/>
    </row>
    <row r="43" spans="1:4" ht="24">
      <c r="A43" s="29">
        <v>5</v>
      </c>
      <c r="B43" s="31" t="s">
        <v>199</v>
      </c>
      <c r="C43" s="29"/>
      <c r="D43" s="30"/>
    </row>
    <row r="44" spans="1:4" ht="24">
      <c r="A44" s="29">
        <v>6</v>
      </c>
      <c r="B44" s="31" t="s">
        <v>146</v>
      </c>
      <c r="C44" s="29"/>
      <c r="D44" s="30"/>
    </row>
    <row r="45" spans="1:4">
      <c r="A45" s="43"/>
      <c r="B45" s="44" t="s">
        <v>61</v>
      </c>
      <c r="C45" s="43" t="e">
        <f>AVERAGE(C46:C51)</f>
        <v>#DIV/0!</v>
      </c>
      <c r="D45" s="43"/>
    </row>
    <row r="46" spans="1:4" ht="24">
      <c r="A46" s="29">
        <v>1</v>
      </c>
      <c r="B46" s="31" t="s">
        <v>57</v>
      </c>
      <c r="C46" s="29"/>
      <c r="D46" s="30"/>
    </row>
    <row r="47" spans="1:4">
      <c r="A47" s="29">
        <v>2</v>
      </c>
      <c r="B47" s="31" t="s">
        <v>58</v>
      </c>
      <c r="C47" s="29"/>
      <c r="D47" s="30"/>
    </row>
    <row r="48" spans="1:4" ht="24">
      <c r="A48" s="29">
        <v>3</v>
      </c>
      <c r="B48" s="31" t="s">
        <v>164</v>
      </c>
      <c r="C48" s="29"/>
      <c r="D48" s="30"/>
    </row>
    <row r="49" spans="1:4" ht="36">
      <c r="A49" s="29">
        <v>4</v>
      </c>
      <c r="B49" s="31" t="s">
        <v>60</v>
      </c>
      <c r="C49" s="29"/>
      <c r="D49" s="30"/>
    </row>
    <row r="50" spans="1:4">
      <c r="A50" s="29">
        <v>5</v>
      </c>
      <c r="B50" s="31" t="s">
        <v>59</v>
      </c>
      <c r="C50" s="29"/>
      <c r="D50" s="30"/>
    </row>
    <row r="51" spans="1:4">
      <c r="A51" s="29">
        <v>6</v>
      </c>
      <c r="B51" s="31" t="s">
        <v>200</v>
      </c>
      <c r="C51" s="29"/>
      <c r="D51" s="30"/>
    </row>
    <row r="52" spans="1:4">
      <c r="A52" s="43"/>
      <c r="B52" s="44" t="s">
        <v>91</v>
      </c>
      <c r="C52" s="43" t="e">
        <f>AVERAGE(C53:C57)</f>
        <v>#DIV/0!</v>
      </c>
      <c r="D52" s="43"/>
    </row>
    <row r="53" spans="1:4" ht="24">
      <c r="A53" s="29">
        <v>1</v>
      </c>
      <c r="B53" s="31" t="s">
        <v>62</v>
      </c>
      <c r="C53" s="29"/>
      <c r="D53" s="30"/>
    </row>
    <row r="54" spans="1:4" ht="72">
      <c r="A54" s="29">
        <v>2</v>
      </c>
      <c r="B54" s="31" t="s">
        <v>201</v>
      </c>
      <c r="C54" s="29"/>
      <c r="D54" s="30"/>
    </row>
    <row r="55" spans="1:4" ht="36">
      <c r="A55" s="29">
        <v>3</v>
      </c>
      <c r="B55" s="31" t="s">
        <v>230</v>
      </c>
      <c r="C55" s="29"/>
      <c r="D55" s="30"/>
    </row>
    <row r="56" spans="1:4" ht="24">
      <c r="A56" s="29">
        <v>4</v>
      </c>
      <c r="B56" s="31" t="s">
        <v>63</v>
      </c>
      <c r="C56" s="29"/>
      <c r="D56" s="30"/>
    </row>
    <row r="57" spans="1:4" ht="24">
      <c r="A57" s="29">
        <v>5</v>
      </c>
      <c r="B57" s="31" t="s">
        <v>92</v>
      </c>
      <c r="C57" s="29"/>
      <c r="D57" s="30"/>
    </row>
    <row r="58" spans="1:4">
      <c r="A58" s="43"/>
      <c r="B58" s="44" t="s">
        <v>2</v>
      </c>
      <c r="C58" s="43" t="e">
        <f>AVERAGE(C59:C61)</f>
        <v>#DIV/0!</v>
      </c>
      <c r="D58" s="43"/>
    </row>
    <row r="59" spans="1:4">
      <c r="A59" s="29">
        <v>1</v>
      </c>
      <c r="B59" s="31" t="s">
        <v>64</v>
      </c>
      <c r="C59" s="29"/>
      <c r="D59" s="30"/>
    </row>
    <row r="60" spans="1:4" ht="36">
      <c r="A60" s="29">
        <v>2</v>
      </c>
      <c r="B60" s="31" t="s">
        <v>202</v>
      </c>
      <c r="C60" s="29"/>
      <c r="D60" s="30"/>
    </row>
    <row r="61" spans="1:4" ht="24">
      <c r="A61" s="29">
        <v>3</v>
      </c>
      <c r="B61" s="31" t="s">
        <v>65</v>
      </c>
      <c r="C61" s="29"/>
      <c r="D61" s="30"/>
    </row>
    <row r="62" spans="1:4">
      <c r="A62" s="43"/>
      <c r="B62" s="44" t="s">
        <v>3</v>
      </c>
      <c r="C62" s="43" t="e">
        <f>AVERAGE(C63:C66)</f>
        <v>#DIV/0!</v>
      </c>
      <c r="D62" s="43"/>
    </row>
    <row r="63" spans="1:4" ht="24">
      <c r="A63" s="29">
        <v>1</v>
      </c>
      <c r="B63" s="31" t="s">
        <v>66</v>
      </c>
      <c r="C63" s="29"/>
      <c r="D63" s="30"/>
    </row>
    <row r="64" spans="1:4" ht="24">
      <c r="A64" s="29">
        <v>2</v>
      </c>
      <c r="B64" s="31" t="s">
        <v>67</v>
      </c>
      <c r="C64" s="29"/>
      <c r="D64" s="30"/>
    </row>
    <row r="65" spans="1:4" ht="24">
      <c r="A65" s="29">
        <v>3</v>
      </c>
      <c r="B65" s="31" t="s">
        <v>68</v>
      </c>
      <c r="C65" s="29"/>
      <c r="D65" s="30"/>
    </row>
    <row r="66" spans="1:4" ht="36">
      <c r="A66" s="29">
        <v>4</v>
      </c>
      <c r="B66" s="31" t="s">
        <v>159</v>
      </c>
      <c r="C66" s="29"/>
      <c r="D66" s="30"/>
    </row>
    <row r="67" spans="1:4">
      <c r="A67" s="43"/>
      <c r="B67" s="44" t="s">
        <v>69</v>
      </c>
      <c r="C67" s="43" t="e">
        <f>AVERAGE(C68:C70)</f>
        <v>#DIV/0!</v>
      </c>
      <c r="D67" s="43"/>
    </row>
    <row r="68" spans="1:4" ht="36">
      <c r="A68" s="29">
        <v>1</v>
      </c>
      <c r="B68" s="31" t="s">
        <v>192</v>
      </c>
      <c r="C68" s="29"/>
      <c r="D68" s="30"/>
    </row>
    <row r="69" spans="1:4" ht="24">
      <c r="A69" s="29">
        <v>2</v>
      </c>
      <c r="B69" s="31" t="s">
        <v>70</v>
      </c>
      <c r="C69" s="29"/>
      <c r="D69" s="30"/>
    </row>
    <row r="70" spans="1:4" ht="36">
      <c r="A70" s="29">
        <v>3</v>
      </c>
      <c r="B70" s="31" t="s">
        <v>193</v>
      </c>
      <c r="C70" s="29"/>
      <c r="D70" s="30"/>
    </row>
    <row r="71" spans="1:4">
      <c r="A71" s="43"/>
      <c r="B71" s="44" t="s">
        <v>71</v>
      </c>
      <c r="C71" s="43" t="e">
        <f>AVERAGE(C72:C74)</f>
        <v>#DIV/0!</v>
      </c>
      <c r="D71" s="43"/>
    </row>
    <row r="72" spans="1:4" ht="24">
      <c r="A72" s="29">
        <v>1</v>
      </c>
      <c r="B72" s="31" t="s">
        <v>72</v>
      </c>
      <c r="C72" s="29"/>
      <c r="D72" s="30"/>
    </row>
    <row r="73" spans="1:4" ht="24">
      <c r="A73" s="29">
        <v>2</v>
      </c>
      <c r="B73" s="31" t="s">
        <v>203</v>
      </c>
      <c r="C73" s="29"/>
      <c r="D73" s="30"/>
    </row>
    <row r="74" spans="1:4" ht="24">
      <c r="A74" s="29">
        <v>3</v>
      </c>
      <c r="B74" s="31" t="s">
        <v>73</v>
      </c>
      <c r="C74" s="29"/>
      <c r="D74" s="30"/>
    </row>
    <row r="75" spans="1:4">
      <c r="A75" s="46" t="s">
        <v>194</v>
      </c>
      <c r="B75" s="47"/>
      <c r="C75" s="48" t="e">
        <f>AVERAGE(C76,C82,C95)</f>
        <v>#DIV/0!</v>
      </c>
      <c r="D75" s="49"/>
    </row>
    <row r="76" spans="1:4">
      <c r="A76" s="43"/>
      <c r="B76" s="44" t="s">
        <v>4</v>
      </c>
      <c r="C76" s="43" t="e">
        <f>AVERAGE(C77:C81)</f>
        <v>#DIV/0!</v>
      </c>
      <c r="D76" s="43"/>
    </row>
    <row r="77" spans="1:4" ht="24">
      <c r="A77" s="29">
        <v>1</v>
      </c>
      <c r="B77" s="31" t="s">
        <v>74</v>
      </c>
      <c r="C77" s="29"/>
      <c r="D77" s="30"/>
    </row>
    <row r="78" spans="1:4" ht="24">
      <c r="A78" s="29">
        <v>2</v>
      </c>
      <c r="B78" s="31" t="s">
        <v>75</v>
      </c>
      <c r="C78" s="29"/>
      <c r="D78" s="30"/>
    </row>
    <row r="79" spans="1:4" ht="24">
      <c r="A79" s="29">
        <v>3</v>
      </c>
      <c r="B79" s="31" t="s">
        <v>204</v>
      </c>
      <c r="C79" s="29"/>
      <c r="D79" s="30"/>
    </row>
    <row r="80" spans="1:4" ht="36">
      <c r="A80" s="29">
        <v>4</v>
      </c>
      <c r="B80" s="31" t="s">
        <v>77</v>
      </c>
      <c r="C80" s="29"/>
      <c r="D80" s="30"/>
    </row>
    <row r="81" spans="1:4" ht="24">
      <c r="A81" s="29">
        <v>5</v>
      </c>
      <c r="B81" s="31" t="s">
        <v>76</v>
      </c>
      <c r="C81" s="29"/>
      <c r="D81" s="30"/>
    </row>
    <row r="82" spans="1:4">
      <c r="A82" s="43"/>
      <c r="B82" s="44" t="s">
        <v>5</v>
      </c>
      <c r="C82" s="43" t="e">
        <f>AVERAGE(C83:C94)</f>
        <v>#DIV/0!</v>
      </c>
      <c r="D82" s="43"/>
    </row>
    <row r="83" spans="1:4" s="38" customFormat="1">
      <c r="A83" s="29">
        <v>1</v>
      </c>
      <c r="B83" s="31" t="s">
        <v>123</v>
      </c>
      <c r="C83" s="36"/>
      <c r="D83" s="37"/>
    </row>
    <row r="84" spans="1:4" ht="36">
      <c r="A84" s="29">
        <v>2</v>
      </c>
      <c r="B84" s="31" t="s">
        <v>161</v>
      </c>
      <c r="C84" s="29"/>
      <c r="D84" s="30"/>
    </row>
    <row r="85" spans="1:4">
      <c r="A85" s="29">
        <v>3</v>
      </c>
      <c r="B85" s="31" t="s">
        <v>78</v>
      </c>
      <c r="C85" s="29"/>
      <c r="D85" s="30"/>
    </row>
    <row r="86" spans="1:4" ht="24">
      <c r="A86" s="29">
        <v>4</v>
      </c>
      <c r="B86" s="31" t="s">
        <v>205</v>
      </c>
      <c r="C86" s="29"/>
      <c r="D86" s="30"/>
    </row>
    <row r="87" spans="1:4" ht="36">
      <c r="A87" s="29">
        <v>5</v>
      </c>
      <c r="B87" s="31" t="s">
        <v>142</v>
      </c>
      <c r="C87" s="29"/>
      <c r="D87" s="30"/>
    </row>
    <row r="88" spans="1:4" ht="36">
      <c r="A88" s="29">
        <v>6</v>
      </c>
      <c r="B88" s="31" t="s">
        <v>170</v>
      </c>
      <c r="C88" s="29"/>
      <c r="D88" s="30"/>
    </row>
    <row r="89" spans="1:4" ht="24">
      <c r="A89" s="29">
        <v>7</v>
      </c>
      <c r="B89" s="31" t="s">
        <v>167</v>
      </c>
      <c r="C89" s="29"/>
      <c r="D89" s="30"/>
    </row>
    <row r="90" spans="1:4" ht="72">
      <c r="A90" s="29">
        <v>8</v>
      </c>
      <c r="B90" s="31" t="s">
        <v>145</v>
      </c>
      <c r="C90" s="29"/>
      <c r="D90" s="30"/>
    </row>
    <row r="91" spans="1:4" ht="36">
      <c r="A91" s="29">
        <v>9</v>
      </c>
      <c r="B91" s="31" t="s">
        <v>168</v>
      </c>
      <c r="C91" s="29"/>
      <c r="D91" s="30"/>
    </row>
    <row r="92" spans="1:4" ht="24">
      <c r="A92" s="29">
        <v>10</v>
      </c>
      <c r="B92" s="31" t="s">
        <v>79</v>
      </c>
      <c r="C92" s="29"/>
      <c r="D92" s="30"/>
    </row>
    <row r="93" spans="1:4" ht="24">
      <c r="A93" s="29">
        <v>11</v>
      </c>
      <c r="B93" s="31" t="s">
        <v>144</v>
      </c>
      <c r="C93" s="29"/>
      <c r="D93" s="30"/>
    </row>
    <row r="94" spans="1:4" ht="24">
      <c r="A94" s="29">
        <v>12</v>
      </c>
      <c r="B94" s="31" t="s">
        <v>143</v>
      </c>
      <c r="C94" s="29"/>
      <c r="D94" s="30"/>
    </row>
    <row r="95" spans="1:4">
      <c r="A95" s="43"/>
      <c r="B95" s="44" t="s">
        <v>80</v>
      </c>
      <c r="C95" s="43" t="e">
        <f>AVERAGE(C96:C98)</f>
        <v>#DIV/0!</v>
      </c>
      <c r="D95" s="43"/>
    </row>
    <row r="96" spans="1:4" ht="36">
      <c r="A96" s="29">
        <v>1</v>
      </c>
      <c r="B96" s="31" t="s">
        <v>195</v>
      </c>
      <c r="C96" s="29"/>
      <c r="D96" s="30"/>
    </row>
    <row r="97" spans="1:4" ht="36">
      <c r="A97" s="29">
        <v>2</v>
      </c>
      <c r="B97" s="31" t="s">
        <v>206</v>
      </c>
      <c r="C97" s="29"/>
      <c r="D97" s="30"/>
    </row>
    <row r="98" spans="1:4" ht="24">
      <c r="A98" s="29">
        <v>3</v>
      </c>
      <c r="B98" s="31" t="s">
        <v>207</v>
      </c>
      <c r="C98" s="29"/>
      <c r="D98" s="30"/>
    </row>
    <row r="99" spans="1:4">
      <c r="A99" s="46" t="s">
        <v>188</v>
      </c>
      <c r="B99" s="47"/>
      <c r="C99" s="48" t="e">
        <f>AVERAGE(C100,C103,C108,C113,C117)</f>
        <v>#DIV/0!</v>
      </c>
      <c r="D99" s="49"/>
    </row>
    <row r="100" spans="1:4">
      <c r="A100" s="43"/>
      <c r="B100" s="44" t="s">
        <v>208</v>
      </c>
      <c r="C100" s="43" t="e">
        <f>AVERAGE(C101:C102)</f>
        <v>#DIV/0!</v>
      </c>
      <c r="D100" s="43"/>
    </row>
    <row r="101" spans="1:4">
      <c r="A101" s="29">
        <v>1</v>
      </c>
      <c r="B101" s="31" t="s">
        <v>81</v>
      </c>
      <c r="C101" s="29"/>
      <c r="D101" s="30"/>
    </row>
    <row r="102" spans="1:4" ht="24">
      <c r="A102" s="29">
        <v>2</v>
      </c>
      <c r="B102" s="31" t="s">
        <v>130</v>
      </c>
      <c r="C102" s="29"/>
      <c r="D102" s="30"/>
    </row>
    <row r="103" spans="1:4">
      <c r="A103" s="43"/>
      <c r="B103" s="44" t="s">
        <v>6</v>
      </c>
      <c r="C103" s="43" t="e">
        <f>AVERAGE(C104:C107)</f>
        <v>#DIV/0!</v>
      </c>
      <c r="D103" s="43"/>
    </row>
    <row r="104" spans="1:4">
      <c r="A104" s="29">
        <v>1</v>
      </c>
      <c r="B104" s="31" t="s">
        <v>82</v>
      </c>
      <c r="C104" s="29"/>
      <c r="D104" s="30"/>
    </row>
    <row r="105" spans="1:4" ht="24">
      <c r="A105" s="29">
        <v>2</v>
      </c>
      <c r="B105" s="31" t="s">
        <v>84</v>
      </c>
      <c r="C105" s="29"/>
      <c r="D105" s="30"/>
    </row>
    <row r="106" spans="1:4" ht="36">
      <c r="A106" s="29">
        <v>3</v>
      </c>
      <c r="B106" s="31" t="s">
        <v>83</v>
      </c>
      <c r="C106" s="29"/>
      <c r="D106" s="30"/>
    </row>
    <row r="107" spans="1:4" ht="36">
      <c r="A107" s="29">
        <v>4</v>
      </c>
      <c r="B107" s="31" t="s">
        <v>209</v>
      </c>
      <c r="C107" s="29"/>
      <c r="D107" s="30"/>
    </row>
    <row r="108" spans="1:4">
      <c r="A108" s="43"/>
      <c r="B108" s="44" t="s">
        <v>85</v>
      </c>
      <c r="C108" s="43" t="e">
        <f>AVERAGE(C109:C112)</f>
        <v>#DIV/0!</v>
      </c>
      <c r="D108" s="43"/>
    </row>
    <row r="109" spans="1:4" ht="48">
      <c r="A109" s="29">
        <v>1</v>
      </c>
      <c r="B109" s="31" t="s">
        <v>131</v>
      </c>
      <c r="C109" s="29"/>
      <c r="D109" s="30"/>
    </row>
    <row r="110" spans="1:4" ht="36">
      <c r="A110" s="29">
        <v>2</v>
      </c>
      <c r="B110" s="39" t="s">
        <v>132</v>
      </c>
      <c r="C110" s="29"/>
      <c r="D110" s="30"/>
    </row>
    <row r="111" spans="1:4" ht="36">
      <c r="A111" s="29">
        <v>3</v>
      </c>
      <c r="B111" s="40" t="s">
        <v>133</v>
      </c>
      <c r="C111" s="29"/>
      <c r="D111" s="30"/>
    </row>
    <row r="112" spans="1:4" ht="36">
      <c r="A112" s="29">
        <v>4</v>
      </c>
      <c r="B112" s="31" t="s">
        <v>134</v>
      </c>
      <c r="C112" s="29"/>
      <c r="D112" s="30"/>
    </row>
    <row r="113" spans="1:4">
      <c r="A113" s="43"/>
      <c r="B113" s="44" t="s">
        <v>127</v>
      </c>
      <c r="C113" s="43" t="e">
        <f>AVERAGE(C114:C116)</f>
        <v>#DIV/0!</v>
      </c>
      <c r="D113" s="43"/>
    </row>
    <row r="114" spans="1:4" ht="36">
      <c r="A114" s="29">
        <v>1</v>
      </c>
      <c r="B114" s="31" t="s">
        <v>227</v>
      </c>
      <c r="C114" s="29"/>
      <c r="D114" s="30"/>
    </row>
    <row r="115" spans="1:4" ht="36">
      <c r="A115" s="29">
        <v>2</v>
      </c>
      <c r="B115" s="31" t="s">
        <v>135</v>
      </c>
      <c r="C115" s="29"/>
      <c r="D115" s="30"/>
    </row>
    <row r="116" spans="1:4" ht="24">
      <c r="A116" s="29">
        <v>3</v>
      </c>
      <c r="B116" s="31" t="s">
        <v>136</v>
      </c>
      <c r="C116" s="29"/>
      <c r="D116" s="30"/>
    </row>
    <row r="117" spans="1:4">
      <c r="A117" s="43"/>
      <c r="B117" s="44" t="s">
        <v>150</v>
      </c>
      <c r="C117" s="43" t="e">
        <f>AVERAGE(C118:C122)</f>
        <v>#DIV/0!</v>
      </c>
      <c r="D117" s="43"/>
    </row>
    <row r="118" spans="1:4" ht="48">
      <c r="A118" s="29">
        <v>1</v>
      </c>
      <c r="B118" s="31" t="s">
        <v>210</v>
      </c>
      <c r="C118" s="29"/>
      <c r="D118" s="30"/>
    </row>
    <row r="119" spans="1:4" ht="24">
      <c r="A119" s="29">
        <v>2</v>
      </c>
      <c r="B119" s="31" t="s">
        <v>152</v>
      </c>
      <c r="C119" s="29"/>
      <c r="D119" s="30"/>
    </row>
    <row r="120" spans="1:4">
      <c r="A120" s="29">
        <v>3</v>
      </c>
      <c r="B120" s="31" t="s">
        <v>151</v>
      </c>
      <c r="C120" s="29"/>
      <c r="D120" s="30"/>
    </row>
    <row r="121" spans="1:4" ht="24">
      <c r="A121" s="29">
        <v>4</v>
      </c>
      <c r="B121" s="31" t="s">
        <v>211</v>
      </c>
      <c r="C121" s="29"/>
      <c r="D121" s="30"/>
    </row>
    <row r="122" spans="1:4" ht="36">
      <c r="A122" s="29">
        <v>5</v>
      </c>
      <c r="B122" s="31" t="s">
        <v>162</v>
      </c>
      <c r="C122" s="29"/>
      <c r="D122" s="30"/>
    </row>
    <row r="123" spans="1:4">
      <c r="A123" s="46" t="s">
        <v>189</v>
      </c>
      <c r="B123" s="47"/>
      <c r="C123" s="48" t="e">
        <f>AVERAGE(C124,C133,C137,C142)</f>
        <v>#DIV/0!</v>
      </c>
      <c r="D123" s="49"/>
    </row>
    <row r="124" spans="1:4">
      <c r="A124" s="43"/>
      <c r="B124" s="44" t="s">
        <v>86</v>
      </c>
      <c r="C124" s="43" t="e">
        <f>AVERAGE(C125:C132)</f>
        <v>#DIV/0!</v>
      </c>
      <c r="D124" s="43"/>
    </row>
    <row r="125" spans="1:4">
      <c r="A125" s="40">
        <v>1</v>
      </c>
      <c r="B125" s="40" t="s">
        <v>87</v>
      </c>
      <c r="C125" s="29"/>
      <c r="D125" s="30"/>
    </row>
    <row r="126" spans="1:4" ht="24">
      <c r="A126" s="40">
        <v>2</v>
      </c>
      <c r="B126" s="40" t="s">
        <v>88</v>
      </c>
      <c r="C126" s="29"/>
      <c r="D126" s="30"/>
    </row>
    <row r="127" spans="1:4" ht="24">
      <c r="A127" s="40">
        <v>3</v>
      </c>
      <c r="B127" s="40" t="s">
        <v>169</v>
      </c>
      <c r="C127" s="29"/>
      <c r="D127" s="30"/>
    </row>
    <row r="128" spans="1:4" ht="36">
      <c r="A128" s="40">
        <v>4</v>
      </c>
      <c r="B128" s="40" t="s">
        <v>89</v>
      </c>
      <c r="C128" s="29"/>
      <c r="D128" s="30"/>
    </row>
    <row r="129" spans="1:4" ht="24">
      <c r="A129" s="40">
        <v>5</v>
      </c>
      <c r="B129" s="40" t="s">
        <v>212</v>
      </c>
      <c r="C129" s="29"/>
      <c r="D129" s="30"/>
    </row>
    <row r="130" spans="1:4" ht="36">
      <c r="A130" s="40">
        <v>6</v>
      </c>
      <c r="B130" s="40" t="s">
        <v>213</v>
      </c>
      <c r="C130" s="29"/>
      <c r="D130" s="30"/>
    </row>
    <row r="131" spans="1:4" ht="24">
      <c r="A131" s="40">
        <v>7</v>
      </c>
      <c r="B131" s="40" t="s">
        <v>137</v>
      </c>
      <c r="C131" s="29"/>
      <c r="D131" s="30"/>
    </row>
    <row r="132" spans="1:4" ht="24">
      <c r="A132" s="40">
        <v>8</v>
      </c>
      <c r="B132" s="40" t="s">
        <v>160</v>
      </c>
      <c r="C132" s="29"/>
      <c r="D132" s="30"/>
    </row>
    <row r="133" spans="1:4">
      <c r="A133" s="43"/>
      <c r="B133" s="44" t="s">
        <v>138</v>
      </c>
      <c r="C133" s="43" t="e">
        <f>AVERAGE(C134:C136)</f>
        <v>#DIV/0!</v>
      </c>
      <c r="D133" s="43"/>
    </row>
    <row r="134" spans="1:4" ht="36">
      <c r="A134" s="40">
        <v>1</v>
      </c>
      <c r="B134" s="40" t="s">
        <v>139</v>
      </c>
      <c r="C134" s="29"/>
      <c r="D134" s="30"/>
    </row>
    <row r="135" spans="1:4">
      <c r="A135" s="40">
        <v>2</v>
      </c>
      <c r="B135" s="40" t="s">
        <v>140</v>
      </c>
      <c r="C135" s="29"/>
      <c r="D135" s="30"/>
    </row>
    <row r="136" spans="1:4" ht="24">
      <c r="A136" s="40">
        <v>3</v>
      </c>
      <c r="B136" s="40" t="s">
        <v>214</v>
      </c>
      <c r="C136" s="29"/>
      <c r="D136" s="30"/>
    </row>
    <row r="137" spans="1:4">
      <c r="A137" s="43"/>
      <c r="B137" s="44" t="s">
        <v>7</v>
      </c>
      <c r="C137" s="43" t="e">
        <f>AVERAGE(C138:C141)</f>
        <v>#DIV/0!</v>
      </c>
      <c r="D137" s="43"/>
    </row>
    <row r="138" spans="1:4" ht="24">
      <c r="A138" s="40">
        <v>1</v>
      </c>
      <c r="B138" s="40" t="s">
        <v>90</v>
      </c>
      <c r="C138" s="29"/>
      <c r="D138" s="30"/>
    </row>
    <row r="139" spans="1:4" ht="36">
      <c r="A139" s="40">
        <v>2</v>
      </c>
      <c r="B139" s="40" t="s">
        <v>215</v>
      </c>
      <c r="C139" s="29"/>
      <c r="D139" s="30"/>
    </row>
    <row r="140" spans="1:4" ht="24">
      <c r="A140" s="40">
        <v>3</v>
      </c>
      <c r="B140" s="40" t="s">
        <v>141</v>
      </c>
      <c r="C140" s="29"/>
      <c r="D140" s="30"/>
    </row>
    <row r="141" spans="1:4" ht="36">
      <c r="A141" s="40">
        <v>4</v>
      </c>
      <c r="B141" s="40" t="s">
        <v>147</v>
      </c>
      <c r="C141" s="29"/>
      <c r="D141" s="30"/>
    </row>
    <row r="142" spans="1:4">
      <c r="A142" s="43"/>
      <c r="B142" s="44" t="s">
        <v>8</v>
      </c>
      <c r="C142" s="43" t="e">
        <f>AVERAGE(C143:C149)</f>
        <v>#DIV/0!</v>
      </c>
      <c r="D142" s="43"/>
    </row>
    <row r="143" spans="1:4" ht="24">
      <c r="A143" s="40">
        <v>1</v>
      </c>
      <c r="B143" s="40" t="s">
        <v>93</v>
      </c>
      <c r="C143" s="29"/>
      <c r="D143" s="30"/>
    </row>
    <row r="144" spans="1:4" ht="24">
      <c r="A144" s="40">
        <v>2</v>
      </c>
      <c r="B144" s="40" t="s">
        <v>94</v>
      </c>
      <c r="C144" s="29"/>
      <c r="D144" s="30"/>
    </row>
    <row r="145" spans="1:4" ht="24">
      <c r="A145" s="40">
        <v>3</v>
      </c>
      <c r="B145" s="40" t="s">
        <v>95</v>
      </c>
      <c r="C145" s="29"/>
      <c r="D145" s="30"/>
    </row>
    <row r="146" spans="1:4" ht="24">
      <c r="A146" s="40">
        <v>4</v>
      </c>
      <c r="B146" s="40" t="s">
        <v>97</v>
      </c>
      <c r="C146" s="29"/>
      <c r="D146" s="30"/>
    </row>
    <row r="147" spans="1:4" ht="24">
      <c r="A147" s="40">
        <v>5</v>
      </c>
      <c r="B147" s="40" t="s">
        <v>96</v>
      </c>
      <c r="C147" s="29"/>
      <c r="D147" s="30"/>
    </row>
    <row r="148" spans="1:4" ht="24">
      <c r="A148" s="40">
        <v>6</v>
      </c>
      <c r="B148" s="40" t="s">
        <v>98</v>
      </c>
      <c r="C148" s="29"/>
      <c r="D148" s="30"/>
    </row>
    <row r="149" spans="1:4" ht="24">
      <c r="A149" s="40">
        <v>7</v>
      </c>
      <c r="B149" s="40" t="s">
        <v>216</v>
      </c>
      <c r="C149" s="29"/>
      <c r="D149" s="30"/>
    </row>
    <row r="150" spans="1:4">
      <c r="A150" s="46" t="s">
        <v>229</v>
      </c>
      <c r="B150" s="47"/>
      <c r="C150" s="48" t="e">
        <f>AVERAGE(C151,C157,C161,C167,C172,C180)</f>
        <v>#DIV/0!</v>
      </c>
      <c r="D150" s="49"/>
    </row>
    <row r="151" spans="1:4">
      <c r="A151" s="43"/>
      <c r="B151" s="44" t="s">
        <v>9</v>
      </c>
      <c r="C151" s="43" t="e">
        <f>AVERAGE(C152:C156)</f>
        <v>#DIV/0!</v>
      </c>
      <c r="D151" s="43"/>
    </row>
    <row r="152" spans="1:4">
      <c r="A152" s="40">
        <v>1</v>
      </c>
      <c r="B152" s="31" t="s">
        <v>99</v>
      </c>
      <c r="C152" s="29"/>
      <c r="D152" s="30"/>
    </row>
    <row r="153" spans="1:4" ht="24">
      <c r="A153" s="40">
        <v>2</v>
      </c>
      <c r="B153" s="31" t="s">
        <v>165</v>
      </c>
      <c r="C153" s="29"/>
      <c r="D153" s="30"/>
    </row>
    <row r="154" spans="1:4">
      <c r="A154" s="40">
        <v>3</v>
      </c>
      <c r="B154" s="31" t="s">
        <v>100</v>
      </c>
      <c r="C154" s="29"/>
      <c r="D154" s="30"/>
    </row>
    <row r="155" spans="1:4" ht="36">
      <c r="A155" s="40">
        <v>4</v>
      </c>
      <c r="B155" s="31" t="s">
        <v>166</v>
      </c>
      <c r="C155" s="29"/>
      <c r="D155" s="30"/>
    </row>
    <row r="156" spans="1:4" ht="24">
      <c r="A156" s="40">
        <v>5</v>
      </c>
      <c r="B156" s="31" t="s">
        <v>217</v>
      </c>
      <c r="C156" s="29"/>
      <c r="D156" s="30"/>
    </row>
    <row r="157" spans="1:4">
      <c r="A157" s="43"/>
      <c r="B157" s="44" t="s">
        <v>11</v>
      </c>
      <c r="C157" s="43" t="e">
        <f>AVERAGE(C158:C160)</f>
        <v>#DIV/0!</v>
      </c>
      <c r="D157" s="43"/>
    </row>
    <row r="158" spans="1:4" ht="24">
      <c r="A158" s="40">
        <v>1</v>
      </c>
      <c r="B158" s="31" t="s">
        <v>101</v>
      </c>
      <c r="C158" s="29"/>
      <c r="D158" s="30"/>
    </row>
    <row r="159" spans="1:4" ht="24">
      <c r="A159" s="40">
        <v>2</v>
      </c>
      <c r="B159" s="31" t="s">
        <v>102</v>
      </c>
      <c r="C159" s="29"/>
      <c r="D159" s="30"/>
    </row>
    <row r="160" spans="1:4" ht="24">
      <c r="A160" s="40">
        <v>3</v>
      </c>
      <c r="B160" s="31" t="s">
        <v>218</v>
      </c>
      <c r="C160" s="29"/>
      <c r="D160" s="30"/>
    </row>
    <row r="161" spans="1:4">
      <c r="A161" s="43"/>
      <c r="B161" s="44" t="s">
        <v>10</v>
      </c>
      <c r="C161" s="43" t="e">
        <f>AVERAGE(C162:C166)</f>
        <v>#DIV/0!</v>
      </c>
      <c r="D161" s="43"/>
    </row>
    <row r="162" spans="1:4" ht="24">
      <c r="A162" s="40">
        <v>1</v>
      </c>
      <c r="B162" s="31" t="s">
        <v>721</v>
      </c>
      <c r="C162" s="29"/>
      <c r="D162" s="30"/>
    </row>
    <row r="163" spans="1:4">
      <c r="A163" s="40">
        <v>2</v>
      </c>
      <c r="B163" s="31" t="s">
        <v>103</v>
      </c>
      <c r="C163" s="29"/>
      <c r="D163" s="30"/>
    </row>
    <row r="164" spans="1:4" ht="24">
      <c r="A164" s="40">
        <v>3</v>
      </c>
      <c r="B164" s="31" t="s">
        <v>104</v>
      </c>
      <c r="C164" s="29"/>
      <c r="D164" s="30"/>
    </row>
    <row r="165" spans="1:4" ht="24">
      <c r="A165" s="40">
        <v>4</v>
      </c>
      <c r="B165" s="31" t="s">
        <v>105</v>
      </c>
      <c r="C165" s="29"/>
      <c r="D165" s="30"/>
    </row>
    <row r="166" spans="1:4">
      <c r="A166" s="40">
        <v>5</v>
      </c>
      <c r="B166" s="31" t="s">
        <v>106</v>
      </c>
      <c r="C166" s="29"/>
      <c r="D166" s="30"/>
    </row>
    <row r="167" spans="1:4">
      <c r="A167" s="43"/>
      <c r="B167" s="44" t="s">
        <v>12</v>
      </c>
      <c r="C167" s="43" t="e">
        <f>AVERAGE(C168:C171)</f>
        <v>#DIV/0!</v>
      </c>
      <c r="D167" s="43"/>
    </row>
    <row r="168" spans="1:4" ht="24">
      <c r="A168" s="40">
        <v>1</v>
      </c>
      <c r="B168" s="31" t="s">
        <v>107</v>
      </c>
      <c r="C168" s="29"/>
      <c r="D168" s="30"/>
    </row>
    <row r="169" spans="1:4">
      <c r="A169" s="40">
        <v>2</v>
      </c>
      <c r="B169" s="31" t="s">
        <v>108</v>
      </c>
      <c r="C169" s="29"/>
      <c r="D169" s="30"/>
    </row>
    <row r="170" spans="1:4" ht="24">
      <c r="A170" s="40">
        <v>3</v>
      </c>
      <c r="B170" s="31" t="s">
        <v>219</v>
      </c>
      <c r="C170" s="29"/>
      <c r="D170" s="30"/>
    </row>
    <row r="171" spans="1:4" ht="24">
      <c r="A171" s="40">
        <v>4</v>
      </c>
      <c r="B171" s="31" t="s">
        <v>109</v>
      </c>
      <c r="C171" s="29"/>
      <c r="D171" s="30"/>
    </row>
    <row r="172" spans="1:4">
      <c r="A172" s="43"/>
      <c r="B172" s="44" t="s">
        <v>14</v>
      </c>
      <c r="C172" s="43" t="e">
        <f>AVERAGE(C173:C179)</f>
        <v>#DIV/0!</v>
      </c>
      <c r="D172" s="43"/>
    </row>
    <row r="173" spans="1:4">
      <c r="A173" s="40">
        <v>1</v>
      </c>
      <c r="B173" s="31" t="s">
        <v>110</v>
      </c>
      <c r="C173" s="29"/>
      <c r="D173" s="30"/>
    </row>
    <row r="174" spans="1:4">
      <c r="A174" s="40">
        <v>2</v>
      </c>
      <c r="B174" s="31" t="s">
        <v>220</v>
      </c>
      <c r="C174" s="29"/>
      <c r="D174" s="30"/>
    </row>
    <row r="175" spans="1:4" ht="24">
      <c r="A175" s="40">
        <v>3</v>
      </c>
      <c r="B175" s="31" t="s">
        <v>111</v>
      </c>
      <c r="C175" s="29"/>
      <c r="D175" s="30"/>
    </row>
    <row r="176" spans="1:4" ht="24">
      <c r="A176" s="40">
        <v>4</v>
      </c>
      <c r="B176" s="31" t="s">
        <v>149</v>
      </c>
      <c r="C176" s="29"/>
      <c r="D176" s="30"/>
    </row>
    <row r="177" spans="1:4">
      <c r="A177" s="40">
        <v>5</v>
      </c>
      <c r="B177" s="31" t="s">
        <v>221</v>
      </c>
      <c r="C177" s="29"/>
      <c r="D177" s="30"/>
    </row>
    <row r="178" spans="1:4" ht="24">
      <c r="A178" s="40">
        <v>6</v>
      </c>
      <c r="B178" s="31" t="s">
        <v>148</v>
      </c>
      <c r="C178" s="29"/>
      <c r="D178" s="30"/>
    </row>
    <row r="179" spans="1:4" ht="36">
      <c r="A179" s="40">
        <v>7</v>
      </c>
      <c r="B179" s="31" t="s">
        <v>222</v>
      </c>
      <c r="C179" s="29"/>
      <c r="D179" s="30"/>
    </row>
    <row r="180" spans="1:4">
      <c r="A180" s="43"/>
      <c r="B180" s="44" t="s">
        <v>13</v>
      </c>
      <c r="C180" s="43" t="e">
        <f>AVERAGE(C181:C182)</f>
        <v>#DIV/0!</v>
      </c>
      <c r="D180" s="43"/>
    </row>
    <row r="181" spans="1:4" ht="48">
      <c r="A181" s="40">
        <v>1</v>
      </c>
      <c r="B181" s="31" t="s">
        <v>154</v>
      </c>
      <c r="C181" s="29"/>
      <c r="D181" s="30"/>
    </row>
    <row r="182" spans="1:4" ht="24">
      <c r="A182" s="40">
        <v>2</v>
      </c>
      <c r="B182" s="31" t="s">
        <v>112</v>
      </c>
      <c r="C182" s="29"/>
      <c r="D182" s="30"/>
    </row>
    <row r="183" spans="1:4">
      <c r="A183" s="46" t="s">
        <v>196</v>
      </c>
      <c r="B183" s="47"/>
      <c r="C183" s="48" t="e">
        <f>AVERAGE(C184,C191,C198)</f>
        <v>#DIV/0!</v>
      </c>
      <c r="D183" s="49"/>
    </row>
    <row r="184" spans="1:4">
      <c r="A184" s="43"/>
      <c r="B184" s="44" t="s">
        <v>15</v>
      </c>
      <c r="C184" s="43" t="e">
        <f>AVERAGE(C185:C190)</f>
        <v>#DIV/0!</v>
      </c>
      <c r="D184" s="43"/>
    </row>
    <row r="185" spans="1:4" ht="24">
      <c r="A185" s="29">
        <v>1</v>
      </c>
      <c r="B185" s="31" t="s">
        <v>125</v>
      </c>
      <c r="C185" s="29"/>
      <c r="D185" s="30"/>
    </row>
    <row r="186" spans="1:4" ht="24">
      <c r="A186" s="29">
        <v>2</v>
      </c>
      <c r="B186" s="31" t="s">
        <v>126</v>
      </c>
      <c r="C186" s="29"/>
      <c r="D186" s="30"/>
    </row>
    <row r="187" spans="1:4" ht="36">
      <c r="A187" s="29">
        <v>3</v>
      </c>
      <c r="B187" s="31" t="s">
        <v>223</v>
      </c>
      <c r="C187" s="29"/>
      <c r="D187" s="30"/>
    </row>
    <row r="188" spans="1:4" ht="24">
      <c r="A188" s="29">
        <v>4</v>
      </c>
      <c r="B188" s="31" t="s">
        <v>113</v>
      </c>
      <c r="C188" s="29"/>
      <c r="D188" s="30"/>
    </row>
    <row r="189" spans="1:4" ht="24">
      <c r="A189" s="29">
        <v>5</v>
      </c>
      <c r="B189" s="31" t="s">
        <v>114</v>
      </c>
      <c r="C189" s="29"/>
      <c r="D189" s="30"/>
    </row>
    <row r="190" spans="1:4" ht="24">
      <c r="A190" s="29">
        <v>6</v>
      </c>
      <c r="B190" s="31" t="s">
        <v>224</v>
      </c>
      <c r="C190" s="29"/>
      <c r="D190" s="30"/>
    </row>
    <row r="191" spans="1:4">
      <c r="A191" s="43"/>
      <c r="B191" s="44" t="s">
        <v>16</v>
      </c>
      <c r="C191" s="43" t="e">
        <f>AVERAGE(C192:C197)</f>
        <v>#DIV/0!</v>
      </c>
      <c r="D191" s="43"/>
    </row>
    <row r="192" spans="1:4">
      <c r="A192" s="29">
        <v>1</v>
      </c>
      <c r="B192" s="31" t="s">
        <v>115</v>
      </c>
      <c r="C192" s="29"/>
      <c r="D192" s="30"/>
    </row>
    <row r="193" spans="1:4">
      <c r="A193" s="29">
        <v>2</v>
      </c>
      <c r="B193" s="31" t="s">
        <v>120</v>
      </c>
      <c r="C193" s="29"/>
      <c r="D193" s="30"/>
    </row>
    <row r="194" spans="1:4" ht="48">
      <c r="A194" s="29">
        <v>3</v>
      </c>
      <c r="B194" s="31" t="s">
        <v>116</v>
      </c>
      <c r="C194" s="29"/>
      <c r="D194" s="30"/>
    </row>
    <row r="195" spans="1:4" ht="24">
      <c r="A195" s="29">
        <v>4</v>
      </c>
      <c r="B195" s="31" t="s">
        <v>719</v>
      </c>
      <c r="C195" s="29"/>
      <c r="D195" s="30"/>
    </row>
    <row r="196" spans="1:4" ht="24">
      <c r="A196" s="29">
        <v>5</v>
      </c>
      <c r="B196" s="31" t="s">
        <v>121</v>
      </c>
      <c r="C196" s="29"/>
      <c r="D196" s="30"/>
    </row>
    <row r="197" spans="1:4">
      <c r="A197" s="29">
        <v>6</v>
      </c>
      <c r="B197" s="31" t="s">
        <v>122</v>
      </c>
      <c r="C197" s="29"/>
      <c r="D197" s="30"/>
    </row>
    <row r="198" spans="1:4">
      <c r="A198" s="43"/>
      <c r="B198" s="44" t="s">
        <v>17</v>
      </c>
      <c r="C198" s="43" t="e">
        <f>AVERAGE(C199:C209)</f>
        <v>#DIV/0!</v>
      </c>
      <c r="D198" s="43"/>
    </row>
    <row r="199" spans="1:4" ht="36">
      <c r="A199" s="29">
        <v>1</v>
      </c>
      <c r="B199" s="31" t="s">
        <v>117</v>
      </c>
      <c r="C199" s="29"/>
      <c r="D199" s="30"/>
    </row>
    <row r="200" spans="1:4" ht="24">
      <c r="A200" s="29">
        <v>2</v>
      </c>
      <c r="B200" s="31" t="s">
        <v>118</v>
      </c>
      <c r="C200" s="29"/>
      <c r="D200" s="30"/>
    </row>
    <row r="201" spans="1:4" ht="36">
      <c r="A201" s="29">
        <v>3</v>
      </c>
      <c r="B201" s="31" t="s">
        <v>119</v>
      </c>
      <c r="C201" s="29"/>
      <c r="D201" s="30"/>
    </row>
    <row r="202" spans="1:4" ht="36">
      <c r="A202" s="29">
        <v>4</v>
      </c>
      <c r="B202" s="31" t="s">
        <v>722</v>
      </c>
      <c r="C202" s="29"/>
      <c r="D202" s="30"/>
    </row>
    <row r="203" spans="1:4" ht="36">
      <c r="A203" s="29">
        <v>5</v>
      </c>
      <c r="B203" s="31" t="s">
        <v>723</v>
      </c>
      <c r="C203" s="29"/>
      <c r="D203" s="30"/>
    </row>
    <row r="204" spans="1:4">
      <c r="A204" s="29">
        <v>6</v>
      </c>
      <c r="B204" s="31" t="s">
        <v>724</v>
      </c>
      <c r="C204" s="29"/>
      <c r="D204" s="30"/>
    </row>
    <row r="205" spans="1:4" ht="24">
      <c r="A205" s="29">
        <v>7</v>
      </c>
      <c r="B205" s="31" t="s">
        <v>726</v>
      </c>
      <c r="C205" s="29"/>
      <c r="D205" s="30"/>
    </row>
    <row r="206" spans="1:4" ht="24">
      <c r="A206" s="29">
        <v>8</v>
      </c>
      <c r="B206" s="31" t="s">
        <v>725</v>
      </c>
      <c r="C206" s="29"/>
      <c r="D206" s="30"/>
    </row>
    <row r="207" spans="1:4" ht="24">
      <c r="A207" s="29">
        <v>9</v>
      </c>
      <c r="B207" s="31" t="s">
        <v>225</v>
      </c>
      <c r="C207" s="29"/>
      <c r="D207" s="30"/>
    </row>
    <row r="208" spans="1:4" ht="36">
      <c r="A208" s="29">
        <v>10</v>
      </c>
      <c r="B208" s="31" t="s">
        <v>226</v>
      </c>
      <c r="C208" s="29"/>
      <c r="D208" s="30"/>
    </row>
    <row r="209" spans="1:4" ht="36">
      <c r="A209" s="29">
        <v>11</v>
      </c>
      <c r="B209" s="31" t="s">
        <v>163</v>
      </c>
      <c r="C209" s="29"/>
      <c r="D209" s="30"/>
    </row>
  </sheetData>
  <pageMargins left="0.44"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E159"/>
  <sheetViews>
    <sheetView showGridLines="0" topLeftCell="A133" workbookViewId="0">
      <selection activeCell="J58" sqref="J58"/>
    </sheetView>
  </sheetViews>
  <sheetFormatPr defaultRowHeight="15"/>
  <cols>
    <col min="1" max="5" width="27.28515625" customWidth="1"/>
  </cols>
  <sheetData>
    <row r="1" spans="1:5" ht="25.5" thickBot="1">
      <c r="A1" s="17"/>
      <c r="B1" s="18" t="s">
        <v>19</v>
      </c>
      <c r="C1" s="18" t="s">
        <v>231</v>
      </c>
      <c r="D1" s="18" t="s">
        <v>232</v>
      </c>
      <c r="E1" s="18" t="s">
        <v>233</v>
      </c>
    </row>
    <row r="2" spans="1:5" ht="15.75" thickBot="1">
      <c r="A2" s="56" t="s">
        <v>234</v>
      </c>
      <c r="B2" s="57"/>
      <c r="C2" s="57"/>
      <c r="D2" s="57"/>
      <c r="E2" s="58"/>
    </row>
    <row r="3" spans="1:5" ht="72">
      <c r="A3" s="50" t="s">
        <v>235</v>
      </c>
      <c r="B3" s="19" t="s">
        <v>236</v>
      </c>
      <c r="C3" s="19" t="s">
        <v>241</v>
      </c>
      <c r="D3" s="19" t="s">
        <v>245</v>
      </c>
      <c r="E3" s="19" t="s">
        <v>250</v>
      </c>
    </row>
    <row r="4" spans="1:5" ht="48">
      <c r="A4" s="51"/>
      <c r="B4" s="19" t="s">
        <v>237</v>
      </c>
      <c r="C4" s="19" t="s">
        <v>242</v>
      </c>
      <c r="D4" s="19" t="s">
        <v>246</v>
      </c>
      <c r="E4" s="19" t="s">
        <v>251</v>
      </c>
    </row>
    <row r="5" spans="1:5" ht="120">
      <c r="A5" s="51"/>
      <c r="B5" s="19" t="s">
        <v>238</v>
      </c>
      <c r="C5" s="19" t="s">
        <v>243</v>
      </c>
      <c r="D5" s="19" t="s">
        <v>247</v>
      </c>
      <c r="E5" s="19" t="s">
        <v>252</v>
      </c>
    </row>
    <row r="6" spans="1:5" ht="84">
      <c r="A6" s="51"/>
      <c r="B6" s="19" t="s">
        <v>239</v>
      </c>
      <c r="C6" s="19" t="s">
        <v>244</v>
      </c>
      <c r="D6" s="19" t="s">
        <v>248</v>
      </c>
      <c r="E6" s="19" t="s">
        <v>253</v>
      </c>
    </row>
    <row r="7" spans="1:5" ht="60.75" thickBot="1">
      <c r="A7" s="52"/>
      <c r="B7" s="20" t="s">
        <v>240</v>
      </c>
      <c r="C7" s="21"/>
      <c r="D7" s="20" t="s">
        <v>249</v>
      </c>
      <c r="E7" s="20" t="s">
        <v>254</v>
      </c>
    </row>
    <row r="8" spans="1:5" ht="60">
      <c r="A8" s="50" t="s">
        <v>255</v>
      </c>
      <c r="B8" s="19" t="s">
        <v>256</v>
      </c>
      <c r="C8" s="19" t="s">
        <v>260</v>
      </c>
      <c r="D8" s="19" t="s">
        <v>263</v>
      </c>
      <c r="E8" s="19" t="s">
        <v>266</v>
      </c>
    </row>
    <row r="9" spans="1:5" ht="72">
      <c r="A9" s="51"/>
      <c r="B9" s="19" t="s">
        <v>257</v>
      </c>
      <c r="C9" s="19" t="s">
        <v>261</v>
      </c>
      <c r="D9" s="19" t="s">
        <v>264</v>
      </c>
      <c r="E9" s="19" t="s">
        <v>267</v>
      </c>
    </row>
    <row r="10" spans="1:5" ht="84">
      <c r="A10" s="51"/>
      <c r="B10" s="19" t="s">
        <v>258</v>
      </c>
      <c r="C10" s="19" t="s">
        <v>262</v>
      </c>
      <c r="D10" s="19" t="s">
        <v>265</v>
      </c>
      <c r="E10" s="19" t="s">
        <v>268</v>
      </c>
    </row>
    <row r="11" spans="1:5" ht="48.75" thickBot="1">
      <c r="A11" s="52"/>
      <c r="B11" s="20" t="s">
        <v>259</v>
      </c>
      <c r="C11" s="21"/>
      <c r="D11" s="21"/>
      <c r="E11" s="20"/>
    </row>
    <row r="12" spans="1:5" ht="72">
      <c r="A12" s="50" t="s">
        <v>269</v>
      </c>
      <c r="B12" s="19" t="s">
        <v>270</v>
      </c>
      <c r="C12" s="19" t="s">
        <v>274</v>
      </c>
      <c r="D12" s="19" t="s">
        <v>277</v>
      </c>
      <c r="E12" s="19" t="s">
        <v>280</v>
      </c>
    </row>
    <row r="13" spans="1:5" ht="84">
      <c r="A13" s="51"/>
      <c r="B13" s="19" t="s">
        <v>271</v>
      </c>
      <c r="C13" s="19" t="s">
        <v>275</v>
      </c>
      <c r="D13" s="19" t="s">
        <v>278</v>
      </c>
      <c r="E13" s="19" t="s">
        <v>281</v>
      </c>
    </row>
    <row r="14" spans="1:5" ht="72">
      <c r="A14" s="51"/>
      <c r="B14" s="19" t="s">
        <v>272</v>
      </c>
      <c r="C14" s="19" t="s">
        <v>276</v>
      </c>
      <c r="D14" s="19" t="s">
        <v>279</v>
      </c>
      <c r="E14" s="19" t="s">
        <v>282</v>
      </c>
    </row>
    <row r="15" spans="1:5" ht="48">
      <c r="A15" s="51"/>
      <c r="B15" s="19" t="s">
        <v>273</v>
      </c>
      <c r="C15" s="22"/>
      <c r="D15" s="22"/>
      <c r="E15" s="19" t="s">
        <v>283</v>
      </c>
    </row>
    <row r="16" spans="1:5" ht="15.75" thickBot="1">
      <c r="A16" s="52"/>
      <c r="B16" s="20"/>
      <c r="C16" s="21"/>
      <c r="D16" s="21"/>
      <c r="E16" s="20"/>
    </row>
    <row r="17" spans="1:5" ht="60">
      <c r="A17" s="50" t="s">
        <v>284</v>
      </c>
      <c r="B17" s="19" t="s">
        <v>285</v>
      </c>
      <c r="C17" s="19" t="s">
        <v>290</v>
      </c>
      <c r="D17" s="19" t="s">
        <v>294</v>
      </c>
      <c r="E17" s="19" t="s">
        <v>298</v>
      </c>
    </row>
    <row r="18" spans="1:5" ht="60">
      <c r="A18" s="51"/>
      <c r="B18" s="19" t="s">
        <v>286</v>
      </c>
      <c r="C18" s="19" t="s">
        <v>291</v>
      </c>
      <c r="D18" s="19" t="s">
        <v>295</v>
      </c>
      <c r="E18" s="19" t="s">
        <v>299</v>
      </c>
    </row>
    <row r="19" spans="1:5" ht="96">
      <c r="A19" s="51"/>
      <c r="B19" s="19" t="s">
        <v>287</v>
      </c>
      <c r="C19" s="19" t="s">
        <v>292</v>
      </c>
      <c r="D19" s="19" t="s">
        <v>296</v>
      </c>
      <c r="E19" s="19" t="s">
        <v>300</v>
      </c>
    </row>
    <row r="20" spans="1:5" ht="60">
      <c r="A20" s="51"/>
      <c r="B20" s="19" t="s">
        <v>288</v>
      </c>
      <c r="C20" s="19" t="s">
        <v>293</v>
      </c>
      <c r="D20" s="19" t="s">
        <v>297</v>
      </c>
      <c r="E20" s="19" t="s">
        <v>301</v>
      </c>
    </row>
    <row r="21" spans="1:5" ht="60.75" thickBot="1">
      <c r="A21" s="52"/>
      <c r="B21" s="20" t="s">
        <v>289</v>
      </c>
      <c r="C21" s="21"/>
      <c r="D21" s="20"/>
      <c r="E21" s="20"/>
    </row>
    <row r="22" spans="1:5" ht="15.75" thickBot="1">
      <c r="A22" s="56" t="s">
        <v>302</v>
      </c>
      <c r="B22" s="57"/>
      <c r="C22" s="57"/>
      <c r="D22" s="57"/>
      <c r="E22" s="58"/>
    </row>
    <row r="23" spans="1:5" ht="96">
      <c r="A23" s="50" t="s">
        <v>1</v>
      </c>
      <c r="B23" s="19" t="s">
        <v>303</v>
      </c>
      <c r="C23" s="19" t="s">
        <v>308</v>
      </c>
      <c r="D23" s="19" t="s">
        <v>310</v>
      </c>
      <c r="E23" s="19" t="s">
        <v>310</v>
      </c>
    </row>
    <row r="24" spans="1:5" ht="96">
      <c r="A24" s="51"/>
      <c r="B24" s="19" t="s">
        <v>304</v>
      </c>
      <c r="C24" s="19" t="s">
        <v>309</v>
      </c>
      <c r="D24" s="19" t="s">
        <v>311</v>
      </c>
      <c r="E24" s="19" t="s">
        <v>313</v>
      </c>
    </row>
    <row r="25" spans="1:5" ht="96">
      <c r="A25" s="51"/>
      <c r="B25" s="19" t="s">
        <v>305</v>
      </c>
      <c r="C25" s="19"/>
      <c r="D25" s="19" t="s">
        <v>312</v>
      </c>
      <c r="E25" s="19" t="s">
        <v>314</v>
      </c>
    </row>
    <row r="26" spans="1:5" ht="60">
      <c r="A26" s="51"/>
      <c r="B26" s="19" t="s">
        <v>306</v>
      </c>
      <c r="C26" s="19"/>
      <c r="D26" s="22"/>
      <c r="E26" s="22"/>
    </row>
    <row r="27" spans="1:5" ht="48.75" thickBot="1">
      <c r="A27" s="52"/>
      <c r="B27" s="20" t="s">
        <v>307</v>
      </c>
      <c r="C27" s="21"/>
      <c r="D27" s="21"/>
      <c r="E27" s="21"/>
    </row>
    <row r="28" spans="1:5" ht="108">
      <c r="A28" s="50" t="s">
        <v>315</v>
      </c>
      <c r="B28" s="19" t="s">
        <v>316</v>
      </c>
      <c r="C28" s="19" t="s">
        <v>320</v>
      </c>
      <c r="D28" s="19" t="s">
        <v>324</v>
      </c>
      <c r="E28" s="19" t="s">
        <v>328</v>
      </c>
    </row>
    <row r="29" spans="1:5" ht="72">
      <c r="A29" s="51"/>
      <c r="B29" s="19" t="s">
        <v>317</v>
      </c>
      <c r="C29" s="19" t="s">
        <v>321</v>
      </c>
      <c r="D29" s="19" t="s">
        <v>325</v>
      </c>
      <c r="E29" s="19" t="s">
        <v>329</v>
      </c>
    </row>
    <row r="30" spans="1:5" ht="48">
      <c r="A30" s="51"/>
      <c r="B30" s="19" t="s">
        <v>318</v>
      </c>
      <c r="C30" s="19" t="s">
        <v>322</v>
      </c>
      <c r="D30" s="19" t="s">
        <v>326</v>
      </c>
      <c r="E30" s="19" t="s">
        <v>330</v>
      </c>
    </row>
    <row r="31" spans="1:5" ht="48">
      <c r="A31" s="51"/>
      <c r="B31" s="19" t="s">
        <v>319</v>
      </c>
      <c r="C31" s="19" t="s">
        <v>323</v>
      </c>
      <c r="D31" s="19" t="s">
        <v>327</v>
      </c>
      <c r="E31" s="19" t="s">
        <v>331</v>
      </c>
    </row>
    <row r="32" spans="1:5" ht="15.75" thickBot="1">
      <c r="A32" s="52"/>
      <c r="B32" s="21"/>
      <c r="C32" s="21"/>
      <c r="D32" s="20"/>
      <c r="E32" s="21"/>
    </row>
    <row r="33" spans="1:5" ht="108">
      <c r="A33" s="50" t="s">
        <v>332</v>
      </c>
      <c r="B33" s="19" t="s">
        <v>333</v>
      </c>
      <c r="C33" s="19" t="s">
        <v>337</v>
      </c>
      <c r="D33" s="19" t="s">
        <v>341</v>
      </c>
      <c r="E33" s="19" t="s">
        <v>345</v>
      </c>
    </row>
    <row r="34" spans="1:5" ht="72">
      <c r="A34" s="51"/>
      <c r="B34" s="19" t="s">
        <v>334</v>
      </c>
      <c r="C34" s="19" t="s">
        <v>338</v>
      </c>
      <c r="D34" s="19" t="s">
        <v>342</v>
      </c>
      <c r="E34" s="19" t="s">
        <v>346</v>
      </c>
    </row>
    <row r="35" spans="1:5" ht="84">
      <c r="A35" s="51"/>
      <c r="B35" s="19" t="s">
        <v>335</v>
      </c>
      <c r="C35" s="19" t="s">
        <v>339</v>
      </c>
      <c r="D35" s="19" t="s">
        <v>343</v>
      </c>
      <c r="E35" s="19" t="s">
        <v>347</v>
      </c>
    </row>
    <row r="36" spans="1:5" ht="60.75" thickBot="1">
      <c r="A36" s="52"/>
      <c r="B36" s="20" t="s">
        <v>336</v>
      </c>
      <c r="C36" s="20" t="s">
        <v>340</v>
      </c>
      <c r="D36" s="20" t="s">
        <v>344</v>
      </c>
      <c r="E36" s="20" t="s">
        <v>348</v>
      </c>
    </row>
    <row r="37" spans="1:5" ht="36">
      <c r="A37" s="50" t="s">
        <v>349</v>
      </c>
      <c r="B37" s="19" t="s">
        <v>350</v>
      </c>
      <c r="C37" s="19" t="s">
        <v>352</v>
      </c>
      <c r="D37" s="19" t="s">
        <v>354</v>
      </c>
      <c r="E37" s="19" t="s">
        <v>356</v>
      </c>
    </row>
    <row r="38" spans="1:5" ht="60">
      <c r="A38" s="51"/>
      <c r="B38" s="19" t="s">
        <v>351</v>
      </c>
      <c r="C38" s="19" t="s">
        <v>353</v>
      </c>
      <c r="D38" s="19" t="s">
        <v>355</v>
      </c>
      <c r="E38" s="19" t="s">
        <v>357</v>
      </c>
    </row>
    <row r="39" spans="1:5" ht="24.75" thickBot="1">
      <c r="A39" s="52"/>
      <c r="B39" s="21"/>
      <c r="C39" s="20" t="s">
        <v>350</v>
      </c>
      <c r="D39" s="21"/>
      <c r="E39" s="20" t="s">
        <v>358</v>
      </c>
    </row>
    <row r="40" spans="1:5" ht="72">
      <c r="A40" s="50" t="s">
        <v>359</v>
      </c>
      <c r="B40" s="19" t="s">
        <v>360</v>
      </c>
      <c r="C40" s="19" t="s">
        <v>364</v>
      </c>
      <c r="D40" s="19" t="s">
        <v>368</v>
      </c>
      <c r="E40" s="19" t="s">
        <v>372</v>
      </c>
    </row>
    <row r="41" spans="1:5" ht="36">
      <c r="A41" s="51"/>
      <c r="B41" s="19" t="s">
        <v>361</v>
      </c>
      <c r="C41" s="19" t="s">
        <v>365</v>
      </c>
      <c r="D41" s="19" t="s">
        <v>369</v>
      </c>
      <c r="E41" s="19" t="s">
        <v>373</v>
      </c>
    </row>
    <row r="42" spans="1:5" ht="24">
      <c r="A42" s="51"/>
      <c r="B42" s="19" t="s">
        <v>362</v>
      </c>
      <c r="C42" s="19" t="s">
        <v>366</v>
      </c>
      <c r="D42" s="19" t="s">
        <v>370</v>
      </c>
      <c r="E42" s="19" t="s">
        <v>374</v>
      </c>
    </row>
    <row r="43" spans="1:5" ht="36">
      <c r="A43" s="51"/>
      <c r="B43" s="19" t="s">
        <v>363</v>
      </c>
      <c r="C43" s="19" t="s">
        <v>367</v>
      </c>
      <c r="D43" s="19" t="s">
        <v>371</v>
      </c>
      <c r="E43" s="19" t="s">
        <v>375</v>
      </c>
    </row>
    <row r="44" spans="1:5" ht="60.75" thickBot="1">
      <c r="A44" s="52"/>
      <c r="B44" s="21"/>
      <c r="C44" s="21"/>
      <c r="D44" s="21"/>
      <c r="E44" s="20" t="s">
        <v>376</v>
      </c>
    </row>
    <row r="45" spans="1:5" ht="48">
      <c r="A45" s="50" t="s">
        <v>377</v>
      </c>
      <c r="B45" s="19" t="s">
        <v>378</v>
      </c>
      <c r="C45" s="19" t="s">
        <v>382</v>
      </c>
      <c r="D45" s="19" t="s">
        <v>386</v>
      </c>
      <c r="E45" s="19" t="s">
        <v>391</v>
      </c>
    </row>
    <row r="46" spans="1:5" ht="120">
      <c r="A46" s="51"/>
      <c r="B46" s="19" t="s">
        <v>379</v>
      </c>
      <c r="C46" s="19" t="s">
        <v>383</v>
      </c>
      <c r="D46" s="19" t="s">
        <v>387</v>
      </c>
      <c r="E46" s="19" t="s">
        <v>392</v>
      </c>
    </row>
    <row r="47" spans="1:5" ht="96">
      <c r="A47" s="51"/>
      <c r="B47" s="19" t="s">
        <v>380</v>
      </c>
      <c r="C47" s="19" t="s">
        <v>384</v>
      </c>
      <c r="D47" s="19" t="s">
        <v>388</v>
      </c>
      <c r="E47" s="19" t="s">
        <v>393</v>
      </c>
    </row>
    <row r="48" spans="1:5" ht="60">
      <c r="A48" s="51"/>
      <c r="B48" s="19" t="s">
        <v>381</v>
      </c>
      <c r="C48" s="19" t="s">
        <v>385</v>
      </c>
      <c r="D48" s="19" t="s">
        <v>389</v>
      </c>
      <c r="E48" s="19" t="s">
        <v>394</v>
      </c>
    </row>
    <row r="49" spans="1:5" ht="72">
      <c r="A49" s="51"/>
      <c r="B49" s="22"/>
      <c r="C49" s="22"/>
      <c r="D49" s="19" t="s">
        <v>390</v>
      </c>
      <c r="E49" s="19"/>
    </row>
    <row r="50" spans="1:5">
      <c r="A50" s="51"/>
      <c r="B50" s="22"/>
      <c r="C50" s="22"/>
      <c r="D50" s="22"/>
      <c r="E50" s="19"/>
    </row>
    <row r="51" spans="1:5" ht="15.75" thickBot="1">
      <c r="A51" s="52"/>
      <c r="B51" s="21"/>
      <c r="C51" s="21"/>
      <c r="D51" s="21"/>
      <c r="E51" s="20"/>
    </row>
    <row r="52" spans="1:5" ht="72">
      <c r="A52" s="50" t="s">
        <v>395</v>
      </c>
      <c r="B52" s="19" t="s">
        <v>396</v>
      </c>
      <c r="C52" s="19" t="s">
        <v>399</v>
      </c>
      <c r="D52" s="19" t="s">
        <v>402</v>
      </c>
      <c r="E52" s="19" t="s">
        <v>405</v>
      </c>
    </row>
    <row r="53" spans="1:5" ht="60">
      <c r="A53" s="51"/>
      <c r="B53" s="19" t="s">
        <v>397</v>
      </c>
      <c r="C53" s="19" t="s">
        <v>400</v>
      </c>
      <c r="D53" s="19" t="s">
        <v>403</v>
      </c>
      <c r="E53" s="19" t="s">
        <v>406</v>
      </c>
    </row>
    <row r="54" spans="1:5" ht="60">
      <c r="A54" s="51"/>
      <c r="B54" s="19" t="s">
        <v>398</v>
      </c>
      <c r="C54" s="19" t="s">
        <v>401</v>
      </c>
      <c r="D54" s="19" t="s">
        <v>404</v>
      </c>
      <c r="E54" s="19" t="s">
        <v>407</v>
      </c>
    </row>
    <row r="55" spans="1:5" ht="36">
      <c r="A55" s="51"/>
      <c r="B55" s="22"/>
      <c r="C55" s="22"/>
      <c r="D55" s="22"/>
      <c r="E55" s="19" t="s">
        <v>408</v>
      </c>
    </row>
    <row r="56" spans="1:5" ht="48.75" thickBot="1">
      <c r="A56" s="52"/>
      <c r="B56" s="21"/>
      <c r="C56" s="21"/>
      <c r="D56" s="21"/>
      <c r="E56" s="20" t="s">
        <v>409</v>
      </c>
    </row>
    <row r="57" spans="1:5" ht="15.75" thickBot="1">
      <c r="A57" s="56" t="s">
        <v>410</v>
      </c>
      <c r="B57" s="57"/>
      <c r="C57" s="57"/>
      <c r="D57" s="57"/>
      <c r="E57" s="58"/>
    </row>
    <row r="58" spans="1:5" ht="60">
      <c r="A58" s="50" t="s">
        <v>4</v>
      </c>
      <c r="B58" s="19" t="s">
        <v>411</v>
      </c>
      <c r="C58" s="19" t="s">
        <v>414</v>
      </c>
      <c r="D58" s="19" t="s">
        <v>417</v>
      </c>
      <c r="E58" s="19" t="s">
        <v>421</v>
      </c>
    </row>
    <row r="59" spans="1:5" ht="84">
      <c r="A59" s="51"/>
      <c r="B59" s="19" t="s">
        <v>412</v>
      </c>
      <c r="C59" s="19" t="s">
        <v>415</v>
      </c>
      <c r="D59" s="19" t="s">
        <v>418</v>
      </c>
      <c r="E59" s="19" t="s">
        <v>422</v>
      </c>
    </row>
    <row r="60" spans="1:5" ht="60">
      <c r="A60" s="51"/>
      <c r="B60" s="19" t="s">
        <v>413</v>
      </c>
      <c r="C60" s="19" t="s">
        <v>416</v>
      </c>
      <c r="D60" s="19" t="s">
        <v>419</v>
      </c>
      <c r="E60" s="19" t="s">
        <v>423</v>
      </c>
    </row>
    <row r="61" spans="1:5" ht="60.75" thickBot="1">
      <c r="A61" s="52"/>
      <c r="B61" s="21"/>
      <c r="C61" s="21"/>
      <c r="D61" s="20" t="s">
        <v>420</v>
      </c>
      <c r="E61" s="20" t="s">
        <v>424</v>
      </c>
    </row>
    <row r="62" spans="1:5" ht="48">
      <c r="A62" s="50" t="s">
        <v>425</v>
      </c>
      <c r="B62" s="19" t="s">
        <v>426</v>
      </c>
      <c r="C62" s="19" t="s">
        <v>435</v>
      </c>
      <c r="D62" s="19" t="s">
        <v>441</v>
      </c>
      <c r="E62" s="19" t="s">
        <v>451</v>
      </c>
    </row>
    <row r="63" spans="1:5" ht="72">
      <c r="A63" s="51"/>
      <c r="B63" s="19" t="s">
        <v>427</v>
      </c>
      <c r="C63" s="19" t="s">
        <v>436</v>
      </c>
      <c r="D63" s="19" t="s">
        <v>442</v>
      </c>
      <c r="E63" s="19" t="s">
        <v>452</v>
      </c>
    </row>
    <row r="64" spans="1:5" ht="84">
      <c r="A64" s="51"/>
      <c r="B64" s="19" t="s">
        <v>428</v>
      </c>
      <c r="C64" s="19" t="s">
        <v>437</v>
      </c>
      <c r="D64" s="19" t="s">
        <v>443</v>
      </c>
      <c r="E64" s="19" t="s">
        <v>453</v>
      </c>
    </row>
    <row r="65" spans="1:5" ht="48">
      <c r="A65" s="51"/>
      <c r="B65" s="19" t="s">
        <v>429</v>
      </c>
      <c r="C65" s="19" t="s">
        <v>438</v>
      </c>
      <c r="D65" s="19" t="s">
        <v>444</v>
      </c>
      <c r="E65" s="19" t="s">
        <v>454</v>
      </c>
    </row>
    <row r="66" spans="1:5" ht="72">
      <c r="A66" s="51"/>
      <c r="B66" s="19" t="s">
        <v>430</v>
      </c>
      <c r="C66" s="19" t="s">
        <v>439</v>
      </c>
      <c r="D66" s="19" t="s">
        <v>445</v>
      </c>
      <c r="E66" s="19" t="s">
        <v>455</v>
      </c>
    </row>
    <row r="67" spans="1:5" ht="60">
      <c r="A67" s="51"/>
      <c r="B67" s="19" t="s">
        <v>431</v>
      </c>
      <c r="C67" s="19" t="s">
        <v>440</v>
      </c>
      <c r="D67" s="19" t="s">
        <v>446</v>
      </c>
      <c r="E67" s="19" t="s">
        <v>456</v>
      </c>
    </row>
    <row r="68" spans="1:5" ht="48">
      <c r="A68" s="51"/>
      <c r="B68" s="19" t="s">
        <v>432</v>
      </c>
      <c r="C68" s="19"/>
      <c r="D68" s="19" t="s">
        <v>447</v>
      </c>
      <c r="E68" s="19" t="s">
        <v>457</v>
      </c>
    </row>
    <row r="69" spans="1:5" ht="48">
      <c r="A69" s="51"/>
      <c r="B69" s="19" t="s">
        <v>433</v>
      </c>
      <c r="C69" s="19"/>
      <c r="D69" s="19" t="s">
        <v>448</v>
      </c>
      <c r="E69" s="19" t="s">
        <v>458</v>
      </c>
    </row>
    <row r="70" spans="1:5" ht="48">
      <c r="A70" s="51"/>
      <c r="B70" s="19" t="s">
        <v>434</v>
      </c>
      <c r="C70" s="22"/>
      <c r="D70" s="19" t="s">
        <v>449</v>
      </c>
      <c r="E70" s="19" t="s">
        <v>459</v>
      </c>
    </row>
    <row r="71" spans="1:5" ht="36">
      <c r="A71" s="51"/>
      <c r="B71" s="22"/>
      <c r="C71" s="22"/>
      <c r="D71" s="19" t="s">
        <v>450</v>
      </c>
      <c r="E71" s="19" t="s">
        <v>460</v>
      </c>
    </row>
    <row r="72" spans="1:5" ht="48">
      <c r="A72" s="51"/>
      <c r="B72" s="22"/>
      <c r="C72" s="22"/>
      <c r="D72" s="22"/>
      <c r="E72" s="19" t="s">
        <v>461</v>
      </c>
    </row>
    <row r="73" spans="1:5" ht="24.75" thickBot="1">
      <c r="A73" s="52"/>
      <c r="B73" s="21"/>
      <c r="C73" s="21"/>
      <c r="D73" s="21"/>
      <c r="E73" s="20" t="s">
        <v>462</v>
      </c>
    </row>
    <row r="74" spans="1:5" ht="60">
      <c r="A74" s="50" t="s">
        <v>463</v>
      </c>
      <c r="B74" s="19" t="s">
        <v>464</v>
      </c>
      <c r="C74" s="19" t="s">
        <v>469</v>
      </c>
      <c r="D74" s="19" t="s">
        <v>476</v>
      </c>
      <c r="E74" s="19" t="s">
        <v>482</v>
      </c>
    </row>
    <row r="75" spans="1:5" ht="36">
      <c r="A75" s="51"/>
      <c r="B75" s="19" t="s">
        <v>465</v>
      </c>
      <c r="C75" s="19" t="s">
        <v>470</v>
      </c>
      <c r="D75" s="19" t="s">
        <v>477</v>
      </c>
      <c r="E75" s="19" t="s">
        <v>483</v>
      </c>
    </row>
    <row r="76" spans="1:5" ht="72">
      <c r="A76" s="51"/>
      <c r="B76" s="19" t="s">
        <v>466</v>
      </c>
      <c r="C76" s="19" t="s">
        <v>471</v>
      </c>
      <c r="D76" s="19" t="s">
        <v>478</v>
      </c>
      <c r="E76" s="19" t="s">
        <v>484</v>
      </c>
    </row>
    <row r="77" spans="1:5" ht="60">
      <c r="A77" s="51"/>
      <c r="B77" s="19" t="s">
        <v>467</v>
      </c>
      <c r="C77" s="19" t="s">
        <v>472</v>
      </c>
      <c r="D77" s="19" t="s">
        <v>479</v>
      </c>
      <c r="E77" s="19" t="s">
        <v>485</v>
      </c>
    </row>
    <row r="78" spans="1:5" ht="60">
      <c r="A78" s="51"/>
      <c r="B78" s="19" t="s">
        <v>468</v>
      </c>
      <c r="C78" s="19" t="s">
        <v>473</v>
      </c>
      <c r="D78" s="19" t="s">
        <v>480</v>
      </c>
      <c r="E78" s="19" t="s">
        <v>486</v>
      </c>
    </row>
    <row r="79" spans="1:5" ht="48">
      <c r="A79" s="51"/>
      <c r="B79" s="22"/>
      <c r="C79" s="19" t="s">
        <v>474</v>
      </c>
      <c r="D79" s="19" t="s">
        <v>481</v>
      </c>
      <c r="E79" s="22"/>
    </row>
    <row r="80" spans="1:5" ht="48.75" thickBot="1">
      <c r="A80" s="52"/>
      <c r="B80" s="21"/>
      <c r="C80" s="20" t="s">
        <v>475</v>
      </c>
      <c r="D80" s="21"/>
      <c r="E80" s="21"/>
    </row>
    <row r="81" spans="1:5" ht="15.75" thickBot="1">
      <c r="A81" s="56" t="s">
        <v>487</v>
      </c>
      <c r="B81" s="57"/>
      <c r="C81" s="57"/>
      <c r="D81" s="57"/>
      <c r="E81" s="58"/>
    </row>
    <row r="82" spans="1:5" ht="72">
      <c r="A82" s="50" t="s">
        <v>488</v>
      </c>
      <c r="B82" s="19" t="s">
        <v>489</v>
      </c>
      <c r="C82" s="19" t="s">
        <v>491</v>
      </c>
      <c r="D82" s="19" t="s">
        <v>493</v>
      </c>
      <c r="E82" s="19" t="s">
        <v>495</v>
      </c>
    </row>
    <row r="83" spans="1:5" ht="48.75" thickBot="1">
      <c r="A83" s="52"/>
      <c r="B83" s="20" t="s">
        <v>490</v>
      </c>
      <c r="C83" s="20" t="s">
        <v>492</v>
      </c>
      <c r="D83" s="20" t="s">
        <v>494</v>
      </c>
      <c r="E83" s="20" t="s">
        <v>496</v>
      </c>
    </row>
    <row r="84" spans="1:5" ht="48">
      <c r="A84" s="50" t="s">
        <v>497</v>
      </c>
      <c r="B84" s="19" t="s">
        <v>498</v>
      </c>
      <c r="C84" s="19" t="s">
        <v>502</v>
      </c>
      <c r="D84" s="19" t="s">
        <v>505</v>
      </c>
      <c r="E84" s="19" t="s">
        <v>509</v>
      </c>
    </row>
    <row r="85" spans="1:5" ht="84">
      <c r="A85" s="51"/>
      <c r="B85" s="19" t="s">
        <v>499</v>
      </c>
      <c r="C85" s="19" t="s">
        <v>503</v>
      </c>
      <c r="D85" s="19" t="s">
        <v>506</v>
      </c>
      <c r="E85" s="19" t="s">
        <v>510</v>
      </c>
    </row>
    <row r="86" spans="1:5" ht="36">
      <c r="A86" s="51"/>
      <c r="B86" s="19" t="s">
        <v>500</v>
      </c>
      <c r="C86" s="19" t="s">
        <v>504</v>
      </c>
      <c r="D86" s="19" t="s">
        <v>507</v>
      </c>
      <c r="E86" s="19" t="s">
        <v>511</v>
      </c>
    </row>
    <row r="87" spans="1:5" ht="60">
      <c r="A87" s="51"/>
      <c r="B87" s="19" t="s">
        <v>501</v>
      </c>
      <c r="C87" s="22"/>
      <c r="D87" s="19" t="s">
        <v>508</v>
      </c>
      <c r="E87" s="19" t="s">
        <v>508</v>
      </c>
    </row>
    <row r="88" spans="1:5">
      <c r="A88" s="51"/>
      <c r="B88" s="22"/>
      <c r="C88" s="22"/>
      <c r="D88" s="19"/>
      <c r="E88" s="19"/>
    </row>
    <row r="89" spans="1:5" ht="15.75" thickBot="1">
      <c r="A89" s="52"/>
      <c r="B89" s="21"/>
      <c r="C89" s="21"/>
      <c r="D89" s="20"/>
      <c r="E89" s="20"/>
    </row>
    <row r="90" spans="1:5" ht="48">
      <c r="A90" s="50" t="s">
        <v>512</v>
      </c>
      <c r="B90" s="19" t="s">
        <v>513</v>
      </c>
      <c r="C90" s="19" t="s">
        <v>515</v>
      </c>
      <c r="D90" s="19" t="s">
        <v>518</v>
      </c>
      <c r="E90" s="19" t="s">
        <v>521</v>
      </c>
    </row>
    <row r="91" spans="1:5" ht="96">
      <c r="A91" s="51"/>
      <c r="B91" s="19" t="s">
        <v>514</v>
      </c>
      <c r="C91" s="19" t="s">
        <v>516</v>
      </c>
      <c r="D91" s="19" t="s">
        <v>519</v>
      </c>
      <c r="E91" s="19" t="s">
        <v>522</v>
      </c>
    </row>
    <row r="92" spans="1:5" ht="24">
      <c r="A92" s="51"/>
      <c r="B92" s="22"/>
      <c r="C92" s="19" t="s">
        <v>517</v>
      </c>
      <c r="D92" s="19" t="s">
        <v>520</v>
      </c>
      <c r="E92" s="19" t="s">
        <v>523</v>
      </c>
    </row>
    <row r="93" spans="1:5" ht="24">
      <c r="A93" s="51"/>
      <c r="B93" s="22"/>
      <c r="C93" s="22"/>
      <c r="D93" s="22"/>
      <c r="E93" s="19" t="s">
        <v>524</v>
      </c>
    </row>
    <row r="94" spans="1:5" ht="48.75" thickBot="1">
      <c r="A94" s="52"/>
      <c r="B94" s="21"/>
      <c r="C94" s="21"/>
      <c r="D94" s="21"/>
      <c r="E94" s="20" t="s">
        <v>525</v>
      </c>
    </row>
    <row r="95" spans="1:5" ht="72">
      <c r="A95" s="50" t="s">
        <v>526</v>
      </c>
      <c r="B95" s="19" t="s">
        <v>527</v>
      </c>
      <c r="C95" s="19" t="s">
        <v>531</v>
      </c>
      <c r="D95" s="19" t="s">
        <v>534</v>
      </c>
      <c r="E95" s="19" t="s">
        <v>537</v>
      </c>
    </row>
    <row r="96" spans="1:5" ht="60">
      <c r="A96" s="51"/>
      <c r="B96" s="19" t="s">
        <v>528</v>
      </c>
      <c r="C96" s="19" t="s">
        <v>532</v>
      </c>
      <c r="D96" s="19" t="s">
        <v>535</v>
      </c>
      <c r="E96" s="19" t="s">
        <v>538</v>
      </c>
    </row>
    <row r="97" spans="1:5" ht="72">
      <c r="A97" s="51"/>
      <c r="B97" s="19" t="s">
        <v>529</v>
      </c>
      <c r="C97" s="19" t="s">
        <v>533</v>
      </c>
      <c r="D97" s="19" t="s">
        <v>536</v>
      </c>
      <c r="E97" s="19" t="s">
        <v>539</v>
      </c>
    </row>
    <row r="98" spans="1:5" ht="36.75" thickBot="1">
      <c r="A98" s="52"/>
      <c r="B98" s="20" t="s">
        <v>530</v>
      </c>
      <c r="C98" s="21"/>
      <c r="D98" s="21"/>
      <c r="E98" s="20" t="s">
        <v>540</v>
      </c>
    </row>
    <row r="99" spans="1:5" ht="72">
      <c r="A99" s="50" t="s">
        <v>541</v>
      </c>
      <c r="B99" s="19" t="s">
        <v>542</v>
      </c>
      <c r="C99" s="19" t="s">
        <v>545</v>
      </c>
      <c r="D99" s="19" t="s">
        <v>547</v>
      </c>
      <c r="E99" s="19" t="s">
        <v>550</v>
      </c>
    </row>
    <row r="100" spans="1:5" ht="60">
      <c r="A100" s="51"/>
      <c r="B100" s="19" t="s">
        <v>543</v>
      </c>
      <c r="C100" s="19" t="s">
        <v>546</v>
      </c>
      <c r="D100" s="19" t="s">
        <v>548</v>
      </c>
      <c r="E100" s="19" t="s">
        <v>551</v>
      </c>
    </row>
    <row r="101" spans="1:5" ht="36">
      <c r="A101" s="51"/>
      <c r="B101" s="19" t="s">
        <v>544</v>
      </c>
      <c r="C101" s="22"/>
      <c r="D101" s="19" t="s">
        <v>549</v>
      </c>
      <c r="E101" s="22"/>
    </row>
    <row r="102" spans="1:5" ht="15.75" thickBot="1">
      <c r="A102" s="52"/>
      <c r="B102" s="21"/>
      <c r="C102" s="21"/>
      <c r="D102" s="20"/>
      <c r="E102" s="21"/>
    </row>
    <row r="103" spans="1:5" ht="15.75" thickBot="1">
      <c r="A103" s="56" t="s">
        <v>552</v>
      </c>
      <c r="B103" s="57"/>
      <c r="C103" s="57"/>
      <c r="D103" s="57"/>
      <c r="E103" s="58"/>
    </row>
    <row r="104" spans="1:5" ht="84">
      <c r="A104" s="50"/>
      <c r="B104" s="19" t="s">
        <v>553</v>
      </c>
      <c r="C104" s="19" t="s">
        <v>556</v>
      </c>
      <c r="D104" s="19" t="s">
        <v>559</v>
      </c>
      <c r="E104" s="19" t="s">
        <v>562</v>
      </c>
    </row>
    <row r="105" spans="1:5" ht="48">
      <c r="A105" s="51"/>
      <c r="B105" s="19" t="s">
        <v>554</v>
      </c>
      <c r="C105" s="19" t="s">
        <v>557</v>
      </c>
      <c r="D105" s="19" t="s">
        <v>560</v>
      </c>
      <c r="E105" s="19" t="s">
        <v>563</v>
      </c>
    </row>
    <row r="106" spans="1:5" ht="60">
      <c r="A106" s="51"/>
      <c r="B106" s="19" t="s">
        <v>555</v>
      </c>
      <c r="C106" s="19" t="s">
        <v>558</v>
      </c>
      <c r="D106" s="19" t="s">
        <v>561</v>
      </c>
      <c r="E106" s="19" t="s">
        <v>564</v>
      </c>
    </row>
    <row r="107" spans="1:5" ht="24">
      <c r="A107" s="51"/>
      <c r="B107" s="22"/>
      <c r="C107" s="22"/>
      <c r="D107" s="22"/>
      <c r="E107" s="19" t="s">
        <v>565</v>
      </c>
    </row>
    <row r="108" spans="1:5">
      <c r="A108" s="51"/>
      <c r="B108" s="22"/>
      <c r="C108" s="22"/>
      <c r="D108" s="22"/>
      <c r="E108" s="22"/>
    </row>
    <row r="109" spans="1:5" ht="15.75" thickBot="1">
      <c r="A109" s="52"/>
      <c r="B109" s="21"/>
      <c r="C109" s="21"/>
      <c r="D109" s="21"/>
      <c r="E109" s="21"/>
    </row>
    <row r="110" spans="1:5" ht="72">
      <c r="A110" s="50" t="s">
        <v>566</v>
      </c>
      <c r="B110" s="19" t="s">
        <v>567</v>
      </c>
      <c r="C110" s="19" t="s">
        <v>570</v>
      </c>
      <c r="D110" s="19" t="s">
        <v>573</v>
      </c>
      <c r="E110" s="19" t="s">
        <v>576</v>
      </c>
    </row>
    <row r="111" spans="1:5" ht="72">
      <c r="A111" s="51"/>
      <c r="B111" s="19" t="s">
        <v>568</v>
      </c>
      <c r="C111" s="19" t="s">
        <v>571</v>
      </c>
      <c r="D111" s="19" t="s">
        <v>574</v>
      </c>
      <c r="E111" s="19" t="s">
        <v>577</v>
      </c>
    </row>
    <row r="112" spans="1:5" ht="84.75" thickBot="1">
      <c r="A112" s="52"/>
      <c r="B112" s="20" t="s">
        <v>569</v>
      </c>
      <c r="C112" s="20" t="s">
        <v>572</v>
      </c>
      <c r="D112" s="20" t="s">
        <v>575</v>
      </c>
      <c r="E112" s="20" t="s">
        <v>578</v>
      </c>
    </row>
    <row r="113" spans="1:5" ht="108">
      <c r="A113" s="50" t="s">
        <v>579</v>
      </c>
      <c r="B113" s="19" t="s">
        <v>580</v>
      </c>
      <c r="C113" s="19" t="s">
        <v>582</v>
      </c>
      <c r="D113" s="19" t="s">
        <v>585</v>
      </c>
      <c r="E113" s="19" t="s">
        <v>587</v>
      </c>
    </row>
    <row r="114" spans="1:5" ht="72">
      <c r="A114" s="51"/>
      <c r="B114" s="19" t="s">
        <v>581</v>
      </c>
      <c r="C114" s="19" t="s">
        <v>583</v>
      </c>
      <c r="D114" s="19" t="s">
        <v>586</v>
      </c>
      <c r="E114" s="19" t="s">
        <v>588</v>
      </c>
    </row>
    <row r="115" spans="1:5" ht="48">
      <c r="A115" s="51"/>
      <c r="B115" s="22"/>
      <c r="C115" s="19" t="s">
        <v>584</v>
      </c>
      <c r="D115" s="22"/>
      <c r="E115" s="19" t="s">
        <v>589</v>
      </c>
    </row>
    <row r="116" spans="1:5" ht="36">
      <c r="A116" s="51"/>
      <c r="B116" s="22"/>
      <c r="C116" s="22"/>
      <c r="D116" s="22"/>
      <c r="E116" s="19" t="s">
        <v>590</v>
      </c>
    </row>
    <row r="117" spans="1:5" ht="48.75" thickBot="1">
      <c r="A117" s="52"/>
      <c r="B117" s="21"/>
      <c r="C117" s="21"/>
      <c r="D117" s="21"/>
      <c r="E117" s="20" t="s">
        <v>591</v>
      </c>
    </row>
    <row r="118" spans="1:5" ht="60">
      <c r="A118" s="50" t="s">
        <v>592</v>
      </c>
      <c r="B118" s="19" t="s">
        <v>593</v>
      </c>
      <c r="C118" s="19" t="s">
        <v>595</v>
      </c>
      <c r="D118" s="19" t="s">
        <v>597</v>
      </c>
      <c r="E118" s="19" t="s">
        <v>599</v>
      </c>
    </row>
    <row r="119" spans="1:5" ht="60.75" thickBot="1">
      <c r="A119" s="52"/>
      <c r="B119" s="20" t="s">
        <v>594</v>
      </c>
      <c r="C119" s="20" t="s">
        <v>596</v>
      </c>
      <c r="D119" s="20" t="s">
        <v>598</v>
      </c>
      <c r="E119" s="20" t="s">
        <v>600</v>
      </c>
    </row>
    <row r="120" spans="1:5" ht="15.75" thickBot="1">
      <c r="A120" s="56" t="s">
        <v>601</v>
      </c>
      <c r="B120" s="57"/>
      <c r="C120" s="57"/>
      <c r="D120" s="57"/>
      <c r="E120" s="58"/>
    </row>
    <row r="121" spans="1:5" ht="72">
      <c r="A121" s="50" t="s">
        <v>9</v>
      </c>
      <c r="B121" s="19" t="s">
        <v>602</v>
      </c>
      <c r="C121" s="19" t="s">
        <v>604</v>
      </c>
      <c r="D121" s="19" t="s">
        <v>606</v>
      </c>
      <c r="E121" s="19" t="s">
        <v>610</v>
      </c>
    </row>
    <row r="122" spans="1:5" ht="60">
      <c r="A122" s="51"/>
      <c r="B122" s="19" t="s">
        <v>603</v>
      </c>
      <c r="C122" s="19" t="s">
        <v>605</v>
      </c>
      <c r="D122" s="19" t="s">
        <v>607</v>
      </c>
      <c r="E122" s="19" t="s">
        <v>611</v>
      </c>
    </row>
    <row r="123" spans="1:5" ht="72">
      <c r="A123" s="51"/>
      <c r="B123" s="22"/>
      <c r="C123" s="22"/>
      <c r="D123" s="19" t="s">
        <v>608</v>
      </c>
      <c r="E123" s="19" t="s">
        <v>612</v>
      </c>
    </row>
    <row r="124" spans="1:5" ht="48.75" thickBot="1">
      <c r="A124" s="52"/>
      <c r="B124" s="21"/>
      <c r="C124" s="21"/>
      <c r="D124" s="20" t="s">
        <v>609</v>
      </c>
      <c r="E124" s="20"/>
    </row>
    <row r="125" spans="1:5" ht="48">
      <c r="A125" s="50" t="s">
        <v>613</v>
      </c>
      <c r="B125" s="19" t="s">
        <v>614</v>
      </c>
      <c r="C125" s="53" t="s">
        <v>618</v>
      </c>
      <c r="D125" s="19" t="s">
        <v>619</v>
      </c>
      <c r="E125" s="19" t="s">
        <v>622</v>
      </c>
    </row>
    <row r="126" spans="1:5" ht="48">
      <c r="A126" s="51"/>
      <c r="B126" s="19" t="s">
        <v>615</v>
      </c>
      <c r="C126" s="54"/>
      <c r="D126" s="19" t="s">
        <v>620</v>
      </c>
      <c r="E126" s="19" t="s">
        <v>623</v>
      </c>
    </row>
    <row r="127" spans="1:5" ht="48">
      <c r="A127" s="51"/>
      <c r="B127" s="19" t="s">
        <v>616</v>
      </c>
      <c r="C127" s="54"/>
      <c r="D127" s="19" t="s">
        <v>621</v>
      </c>
      <c r="E127" s="19" t="s">
        <v>624</v>
      </c>
    </row>
    <row r="128" spans="1:5" ht="48.75" thickBot="1">
      <c r="A128" s="52"/>
      <c r="B128" s="20" t="s">
        <v>617</v>
      </c>
      <c r="C128" s="55"/>
      <c r="D128" s="21"/>
      <c r="E128" s="21"/>
    </row>
    <row r="129" spans="1:5" ht="48">
      <c r="A129" s="50" t="s">
        <v>625</v>
      </c>
      <c r="B129" s="19" t="s">
        <v>626</v>
      </c>
      <c r="C129" s="19" t="s">
        <v>628</v>
      </c>
      <c r="D129" s="19" t="s">
        <v>630</v>
      </c>
      <c r="E129" s="19" t="s">
        <v>633</v>
      </c>
    </row>
    <row r="130" spans="1:5" ht="60">
      <c r="A130" s="51"/>
      <c r="B130" s="19" t="s">
        <v>627</v>
      </c>
      <c r="C130" s="19" t="s">
        <v>629</v>
      </c>
      <c r="D130" s="19" t="s">
        <v>631</v>
      </c>
      <c r="E130" s="19" t="s">
        <v>634</v>
      </c>
    </row>
    <row r="131" spans="1:5" ht="60">
      <c r="A131" s="51"/>
      <c r="B131" s="22"/>
      <c r="C131" s="22"/>
      <c r="D131" s="19" t="s">
        <v>632</v>
      </c>
      <c r="E131" s="19" t="s">
        <v>635</v>
      </c>
    </row>
    <row r="132" spans="1:5" ht="48.75" thickBot="1">
      <c r="A132" s="52"/>
      <c r="B132" s="21"/>
      <c r="C132" s="21"/>
      <c r="D132" s="21"/>
      <c r="E132" s="20" t="s">
        <v>106</v>
      </c>
    </row>
    <row r="133" spans="1:5" ht="36">
      <c r="A133" s="50" t="s">
        <v>636</v>
      </c>
      <c r="B133" s="53" t="s">
        <v>637</v>
      </c>
      <c r="C133" s="53" t="s">
        <v>638</v>
      </c>
      <c r="D133" s="19" t="s">
        <v>639</v>
      </c>
      <c r="E133" s="19" t="s">
        <v>641</v>
      </c>
    </row>
    <row r="134" spans="1:5" ht="60">
      <c r="A134" s="51"/>
      <c r="B134" s="54"/>
      <c r="C134" s="54"/>
      <c r="D134" s="19" t="s">
        <v>640</v>
      </c>
      <c r="E134" s="19" t="s">
        <v>642</v>
      </c>
    </row>
    <row r="135" spans="1:5" ht="48.75" thickBot="1">
      <c r="A135" s="52"/>
      <c r="B135" s="55"/>
      <c r="C135" s="55"/>
      <c r="D135" s="21"/>
      <c r="E135" s="20" t="s">
        <v>643</v>
      </c>
    </row>
    <row r="136" spans="1:5" ht="72">
      <c r="A136" s="50" t="s">
        <v>644</v>
      </c>
      <c r="B136" s="19" t="s">
        <v>645</v>
      </c>
      <c r="C136" s="19" t="s">
        <v>648</v>
      </c>
      <c r="D136" s="19" t="s">
        <v>650</v>
      </c>
      <c r="E136" s="19" t="s">
        <v>653</v>
      </c>
    </row>
    <row r="137" spans="1:5" ht="72">
      <c r="A137" s="51"/>
      <c r="B137" s="19" t="s">
        <v>646</v>
      </c>
      <c r="C137" s="19" t="s">
        <v>649</v>
      </c>
      <c r="D137" s="19" t="s">
        <v>651</v>
      </c>
      <c r="E137" s="19" t="s">
        <v>654</v>
      </c>
    </row>
    <row r="138" spans="1:5" ht="72.75" thickBot="1">
      <c r="A138" s="52"/>
      <c r="B138" s="20" t="s">
        <v>647</v>
      </c>
      <c r="C138" s="20"/>
      <c r="D138" s="20" t="s">
        <v>652</v>
      </c>
      <c r="E138" s="20" t="s">
        <v>655</v>
      </c>
    </row>
    <row r="139" spans="1:5" ht="84">
      <c r="A139" s="50" t="s">
        <v>656</v>
      </c>
      <c r="B139" s="53" t="s">
        <v>657</v>
      </c>
      <c r="C139" s="53" t="s">
        <v>658</v>
      </c>
      <c r="D139" s="19" t="s">
        <v>659</v>
      </c>
      <c r="E139" s="19" t="s">
        <v>661</v>
      </c>
    </row>
    <row r="140" spans="1:5" ht="72">
      <c r="A140" s="51"/>
      <c r="B140" s="54"/>
      <c r="C140" s="54"/>
      <c r="D140" s="19" t="s">
        <v>660</v>
      </c>
      <c r="E140" s="19" t="s">
        <v>662</v>
      </c>
    </row>
    <row r="141" spans="1:5" ht="48.75" thickBot="1">
      <c r="A141" s="52"/>
      <c r="B141" s="55"/>
      <c r="C141" s="55"/>
      <c r="D141" s="21"/>
      <c r="E141" s="20" t="s">
        <v>663</v>
      </c>
    </row>
    <row r="142" spans="1:5" ht="15.75" thickBot="1">
      <c r="A142" s="56" t="s">
        <v>664</v>
      </c>
      <c r="B142" s="57"/>
      <c r="C142" s="57"/>
      <c r="D142" s="57"/>
      <c r="E142" s="58"/>
    </row>
    <row r="143" spans="1:5" ht="84">
      <c r="A143" s="50" t="s">
        <v>665</v>
      </c>
      <c r="B143" s="19" t="s">
        <v>666</v>
      </c>
      <c r="C143" s="53" t="s">
        <v>670</v>
      </c>
      <c r="D143" s="19" t="s">
        <v>671</v>
      </c>
      <c r="E143" s="19" t="s">
        <v>673</v>
      </c>
    </row>
    <row r="144" spans="1:5" ht="60">
      <c r="A144" s="51"/>
      <c r="B144" s="19" t="s">
        <v>667</v>
      </c>
      <c r="C144" s="54"/>
      <c r="D144" s="19" t="s">
        <v>672</v>
      </c>
      <c r="E144" s="19" t="s">
        <v>674</v>
      </c>
    </row>
    <row r="145" spans="1:5" ht="48">
      <c r="A145" s="51"/>
      <c r="B145" s="19" t="s">
        <v>668</v>
      </c>
      <c r="C145" s="54"/>
      <c r="D145" s="19"/>
      <c r="E145" s="19" t="s">
        <v>675</v>
      </c>
    </row>
    <row r="146" spans="1:5" ht="48">
      <c r="A146" s="51"/>
      <c r="B146" s="19" t="s">
        <v>669</v>
      </c>
      <c r="C146" s="54"/>
      <c r="D146" s="22"/>
      <c r="E146" s="19" t="s">
        <v>676</v>
      </c>
    </row>
    <row r="147" spans="1:5" ht="60.75" thickBot="1">
      <c r="A147" s="52"/>
      <c r="B147" s="21"/>
      <c r="C147" s="55"/>
      <c r="D147" s="21"/>
      <c r="E147" s="20" t="s">
        <v>677</v>
      </c>
    </row>
    <row r="148" spans="1:5" ht="60">
      <c r="A148" s="50" t="s">
        <v>16</v>
      </c>
      <c r="B148" s="19" t="s">
        <v>678</v>
      </c>
      <c r="C148" s="19" t="s">
        <v>682</v>
      </c>
      <c r="D148" s="19" t="s">
        <v>685</v>
      </c>
      <c r="E148" s="19" t="s">
        <v>689</v>
      </c>
    </row>
    <row r="149" spans="1:5" ht="48">
      <c r="A149" s="51"/>
      <c r="B149" s="19" t="s">
        <v>679</v>
      </c>
      <c r="C149" s="19" t="s">
        <v>683</v>
      </c>
      <c r="D149" s="19" t="s">
        <v>686</v>
      </c>
      <c r="E149" s="19" t="s">
        <v>690</v>
      </c>
    </row>
    <row r="150" spans="1:5" ht="84">
      <c r="A150" s="51"/>
      <c r="B150" s="19" t="s">
        <v>680</v>
      </c>
      <c r="C150" s="19" t="s">
        <v>684</v>
      </c>
      <c r="D150" s="19" t="s">
        <v>687</v>
      </c>
      <c r="E150" s="19" t="s">
        <v>691</v>
      </c>
    </row>
    <row r="151" spans="1:5" ht="144">
      <c r="A151" s="51"/>
      <c r="B151" s="19" t="s">
        <v>681</v>
      </c>
      <c r="C151" s="22"/>
      <c r="D151" s="19" t="s">
        <v>688</v>
      </c>
      <c r="E151" s="19" t="s">
        <v>692</v>
      </c>
    </row>
    <row r="152" spans="1:5" ht="72">
      <c r="A152" s="51"/>
      <c r="B152" s="22"/>
      <c r="C152" s="22"/>
      <c r="D152" s="22"/>
      <c r="E152" s="19" t="s">
        <v>693</v>
      </c>
    </row>
    <row r="153" spans="1:5" ht="36">
      <c r="A153" s="51"/>
      <c r="B153" s="22"/>
      <c r="C153" s="22"/>
      <c r="D153" s="22"/>
      <c r="E153" s="19" t="s">
        <v>694</v>
      </c>
    </row>
    <row r="154" spans="1:5" ht="48">
      <c r="A154" s="51"/>
      <c r="B154" s="22"/>
      <c r="C154" s="22"/>
      <c r="D154" s="22"/>
      <c r="E154" s="19" t="s">
        <v>695</v>
      </c>
    </row>
    <row r="155" spans="1:5" ht="60.75" thickBot="1">
      <c r="A155" s="52"/>
      <c r="B155" s="21"/>
      <c r="C155" s="21"/>
      <c r="D155" s="21"/>
      <c r="E155" s="20" t="s">
        <v>696</v>
      </c>
    </row>
    <row r="156" spans="1:5" ht="72">
      <c r="A156" s="50" t="s">
        <v>17</v>
      </c>
      <c r="B156" s="19" t="s">
        <v>697</v>
      </c>
      <c r="C156" s="19" t="s">
        <v>699</v>
      </c>
      <c r="D156" s="19" t="s">
        <v>702</v>
      </c>
      <c r="E156" s="19" t="s">
        <v>706</v>
      </c>
    </row>
    <row r="157" spans="1:5" ht="72">
      <c r="A157" s="51"/>
      <c r="B157" s="19" t="s">
        <v>698</v>
      </c>
      <c r="C157" s="19" t="s">
        <v>700</v>
      </c>
      <c r="D157" s="19" t="s">
        <v>703</v>
      </c>
      <c r="E157" s="19" t="s">
        <v>707</v>
      </c>
    </row>
    <row r="158" spans="1:5" ht="84">
      <c r="A158" s="51"/>
      <c r="B158" s="22"/>
      <c r="C158" s="19" t="s">
        <v>701</v>
      </c>
      <c r="D158" s="19" t="s">
        <v>704</v>
      </c>
      <c r="E158" s="19" t="s">
        <v>708</v>
      </c>
    </row>
    <row r="159" spans="1:5" ht="60.75" thickBot="1">
      <c r="A159" s="52"/>
      <c r="B159" s="21"/>
      <c r="C159" s="21"/>
      <c r="D159" s="20" t="s">
        <v>705</v>
      </c>
      <c r="E159" s="20" t="s">
        <v>709</v>
      </c>
    </row>
  </sheetData>
  <mergeCells count="45">
    <mergeCell ref="A2:E2"/>
    <mergeCell ref="A3:A7"/>
    <mergeCell ref="A8:A11"/>
    <mergeCell ref="A12:A16"/>
    <mergeCell ref="A17:A21"/>
    <mergeCell ref="A74:A80"/>
    <mergeCell ref="A22:E22"/>
    <mergeCell ref="A23:A27"/>
    <mergeCell ref="A28:A32"/>
    <mergeCell ref="A33:A36"/>
    <mergeCell ref="A37:A39"/>
    <mergeCell ref="A40:A44"/>
    <mergeCell ref="A45:A51"/>
    <mergeCell ref="A52:A56"/>
    <mergeCell ref="A57:E57"/>
    <mergeCell ref="A58:A61"/>
    <mergeCell ref="A62:A73"/>
    <mergeCell ref="A120:E120"/>
    <mergeCell ref="A81:E81"/>
    <mergeCell ref="A82:A83"/>
    <mergeCell ref="A84:A89"/>
    <mergeCell ref="A90:A94"/>
    <mergeCell ref="A95:A98"/>
    <mergeCell ref="A99:A102"/>
    <mergeCell ref="A103:E103"/>
    <mergeCell ref="A104:A109"/>
    <mergeCell ref="A110:A112"/>
    <mergeCell ref="A113:A117"/>
    <mergeCell ref="A118:A119"/>
    <mergeCell ref="C139:C141"/>
    <mergeCell ref="A142:E142"/>
    <mergeCell ref="A143:A147"/>
    <mergeCell ref="C143:C147"/>
    <mergeCell ref="A121:A124"/>
    <mergeCell ref="A125:A128"/>
    <mergeCell ref="C125:C128"/>
    <mergeCell ref="A129:A132"/>
    <mergeCell ref="A133:A135"/>
    <mergeCell ref="B133:B135"/>
    <mergeCell ref="C133:C135"/>
    <mergeCell ref="A148:A155"/>
    <mergeCell ref="A156:A159"/>
    <mergeCell ref="A136:A138"/>
    <mergeCell ref="A139:A141"/>
    <mergeCell ref="B139:B14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B8"/>
  <sheetViews>
    <sheetView showGridLines="0" workbookViewId="0">
      <selection activeCell="G17" sqref="G17"/>
    </sheetView>
  </sheetViews>
  <sheetFormatPr defaultRowHeight="15"/>
  <cols>
    <col min="1" max="1" width="12.28515625" customWidth="1"/>
    <col min="2" max="2" width="68.140625" style="4" customWidth="1"/>
  </cols>
  <sheetData>
    <row r="1" spans="1:2" s="1" customFormat="1">
      <c r="A1" s="9" t="s">
        <v>157</v>
      </c>
      <c r="B1" s="10" t="s">
        <v>158</v>
      </c>
    </row>
    <row r="2" spans="1:2">
      <c r="A2" s="14">
        <v>0</v>
      </c>
      <c r="B2" s="4" t="s">
        <v>186</v>
      </c>
    </row>
    <row r="3" spans="1:2">
      <c r="A3" s="14">
        <v>1</v>
      </c>
      <c r="B3" s="4" t="s">
        <v>181</v>
      </c>
    </row>
    <row r="4" spans="1:2">
      <c r="A4" s="14">
        <v>2</v>
      </c>
      <c r="B4" s="4" t="s">
        <v>182</v>
      </c>
    </row>
    <row r="5" spans="1:2">
      <c r="A5" s="14">
        <v>3</v>
      </c>
      <c r="B5" s="4" t="s">
        <v>184</v>
      </c>
    </row>
    <row r="6" spans="1:2">
      <c r="A6" s="14">
        <v>4</v>
      </c>
      <c r="B6" s="4" t="s">
        <v>183</v>
      </c>
    </row>
    <row r="7" spans="1:2">
      <c r="A7" s="14">
        <v>5</v>
      </c>
      <c r="B7" s="4" t="s">
        <v>185</v>
      </c>
    </row>
    <row r="8" spans="1:2">
      <c r="A8"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
  <sheetViews>
    <sheetView showGridLines="0" workbookViewId="0">
      <selection activeCell="C9" sqref="C9"/>
    </sheetView>
  </sheetViews>
  <sheetFormatPr defaultRowHeight="15"/>
  <cols>
    <col min="1" max="1" width="24.7109375" style="7" customWidth="1"/>
    <col min="2" max="2" width="6.85546875" style="6" customWidth="1"/>
    <col min="3" max="3" width="39.7109375" style="7" bestFit="1" customWidth="1"/>
    <col min="4" max="4" width="40.5703125" style="8" customWidth="1"/>
    <col min="5" max="16384" width="9.140625" style="7"/>
  </cols>
  <sheetData>
    <row r="1" spans="1:4">
      <c r="A1" s="5" t="s">
        <v>155</v>
      </c>
      <c r="B1" s="59" t="s">
        <v>156</v>
      </c>
      <c r="C1" s="59"/>
    </row>
    <row r="2" spans="1:4">
      <c r="A2" s="5"/>
    </row>
    <row r="3" spans="1:4">
      <c r="A3" s="13" t="s">
        <v>177</v>
      </c>
      <c r="B3" s="5">
        <v>1</v>
      </c>
      <c r="C3" s="11" t="s">
        <v>19</v>
      </c>
      <c r="D3" s="12" t="s">
        <v>18</v>
      </c>
    </row>
    <row r="4" spans="1:4">
      <c r="A4" s="13" t="s">
        <v>178</v>
      </c>
      <c r="B4" s="5">
        <v>2</v>
      </c>
      <c r="C4" s="11" t="s">
        <v>21</v>
      </c>
      <c r="D4" s="12" t="s">
        <v>20</v>
      </c>
    </row>
    <row r="5" spans="1:4">
      <c r="A5" s="13" t="s">
        <v>179</v>
      </c>
      <c r="B5" s="5">
        <v>3</v>
      </c>
      <c r="C5" s="11" t="s">
        <v>24</v>
      </c>
      <c r="D5" s="12" t="s">
        <v>22</v>
      </c>
    </row>
    <row r="6" spans="1:4">
      <c r="A6" s="13" t="s">
        <v>180</v>
      </c>
      <c r="B6" s="5">
        <v>4</v>
      </c>
      <c r="C6" s="11" t="s">
        <v>176</v>
      </c>
      <c r="D6" s="12" t="s">
        <v>23</v>
      </c>
    </row>
    <row r="8" spans="1:4">
      <c r="C8" s="2"/>
    </row>
  </sheetData>
  <mergeCells count="1">
    <mergeCell ref="B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5"/>
  <sheetViews>
    <sheetView showGridLines="0" workbookViewId="0">
      <selection activeCell="B13" sqref="B13"/>
    </sheetView>
  </sheetViews>
  <sheetFormatPr defaultRowHeight="15"/>
  <cols>
    <col min="1" max="1" width="4.7109375" style="16" customWidth="1"/>
    <col min="2" max="2" width="105.28515625" style="3" customWidth="1"/>
    <col min="3" max="3" width="34" customWidth="1"/>
  </cols>
  <sheetData>
    <row r="1" spans="1:2">
      <c r="B1" s="15" t="s">
        <v>171</v>
      </c>
    </row>
    <row r="2" spans="1:2" ht="30">
      <c r="A2" s="16">
        <v>1</v>
      </c>
      <c r="B2" s="3" t="s">
        <v>172</v>
      </c>
    </row>
    <row r="3" spans="1:2">
      <c r="A3" s="16">
        <v>2</v>
      </c>
      <c r="B3" s="3" t="s">
        <v>173</v>
      </c>
    </row>
    <row r="4" spans="1:2">
      <c r="A4" s="16">
        <v>3</v>
      </c>
      <c r="B4" s="3" t="s">
        <v>174</v>
      </c>
    </row>
    <row r="5" spans="1:2" ht="45">
      <c r="A5" s="16">
        <v>4</v>
      </c>
      <c r="B5" s="3" t="s">
        <v>175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8"/>
  <sheetViews>
    <sheetView workbookViewId="0">
      <selection activeCell="E19" sqref="E19"/>
    </sheetView>
  </sheetViews>
  <sheetFormatPr defaultRowHeight="15"/>
  <cols>
    <col min="1" max="1" width="55.28515625" customWidth="1"/>
    <col min="2" max="2" width="33.5703125" customWidth="1"/>
  </cols>
  <sheetData>
    <row r="1" spans="1:2">
      <c r="A1" t="s">
        <v>717</v>
      </c>
      <c r="B1" t="s">
        <v>718</v>
      </c>
    </row>
    <row r="2" spans="1:2">
      <c r="A2" t="s">
        <v>710</v>
      </c>
      <c r="B2" t="e">
        <f>'Часть 1'!C2</f>
        <v>#DIV/0!</v>
      </c>
    </row>
    <row r="3" spans="1:2">
      <c r="A3" t="s">
        <v>711</v>
      </c>
      <c r="B3" t="e">
        <f>'Часть 1'!C37</f>
        <v>#DIV/0!</v>
      </c>
    </row>
    <row r="4" spans="1:2">
      <c r="A4" t="s">
        <v>712</v>
      </c>
      <c r="B4" t="e">
        <f>'Часть 1'!C75</f>
        <v>#DIV/0!</v>
      </c>
    </row>
    <row r="5" spans="1:2">
      <c r="A5" t="s">
        <v>713</v>
      </c>
      <c r="B5" t="e">
        <f>'Часть 1'!C99</f>
        <v>#DIV/0!</v>
      </c>
    </row>
    <row r="6" spans="1:2">
      <c r="A6" t="s">
        <v>714</v>
      </c>
      <c r="B6" t="e">
        <f>'Часть 1'!C123</f>
        <v>#DIV/0!</v>
      </c>
    </row>
    <row r="7" spans="1:2">
      <c r="A7" t="s">
        <v>715</v>
      </c>
      <c r="B7" t="e">
        <f>'Часть 1'!C150</f>
        <v>#DIV/0!</v>
      </c>
    </row>
    <row r="8" spans="1:2">
      <c r="A8" t="s">
        <v>716</v>
      </c>
      <c r="B8" t="e">
        <f>'Часть 1'!C183</f>
        <v>#DIV/0!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Часть 1</vt:lpstr>
      <vt:lpstr>Часть 2</vt:lpstr>
      <vt:lpstr>Шкала</vt:lpstr>
      <vt:lpstr>Стадии </vt:lpstr>
      <vt:lpstr>Литература</vt:lpstr>
      <vt:lpstr>График</vt:lpstr>
      <vt:lpstr>'Часть 2'!_GoBack</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inaidenova</dc:creator>
  <cp:lastModifiedBy>inaidenova</cp:lastModifiedBy>
  <cp:lastPrinted>2016-04-22T08:43:18Z</cp:lastPrinted>
  <dcterms:created xsi:type="dcterms:W3CDTF">2016-04-19T06:57:19Z</dcterms:created>
  <dcterms:modified xsi:type="dcterms:W3CDTF">2016-04-24T10:31:41Z</dcterms:modified>
</cp:coreProperties>
</file>